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isaorgza.sharepoint.com/sites/ASISA-ICT/Shared Documents/Statistics/HF Stats (incl. website in future)/Stats for website/Dec25/"/>
    </mc:Choice>
  </mc:AlternateContent>
  <xr:revisionPtr revIDLastSave="0" documentId="8_{A3171EDD-F53B-42A5-BC23-0D0C5C78B61B}" xr6:coauthVersionLast="47" xr6:coauthVersionMax="47" xr10:uidLastSave="{00000000-0000-0000-0000-000000000000}"/>
  <bookViews>
    <workbookView xWindow="-80" yWindow="-80" windowWidth="19360" windowHeight="11440" xr2:uid="{632239BC-F7EA-4525-B23C-B3609BB1697D}"/>
  </bookViews>
  <sheets>
    <sheet name="HedgeSummary_Dec2025" sheetId="8" r:id="rId1"/>
    <sheet name="HedgeSummary_June2025" sheetId="9" r:id="rId2"/>
    <sheet name="HedgeSummary_Dec2024" sheetId="7" r:id="rId3"/>
    <sheet name="HedgeSummary_June2024" sheetId="6" r:id="rId4"/>
    <sheet name="HedgeSummary_Dec2023" sheetId="5" r:id="rId5"/>
    <sheet name="HedgeSummary_June2023" sheetId="4" r:id="rId6"/>
    <sheet name="HedgeSummary_Dec2022" sheetId="3" r:id="rId7"/>
    <sheet name="HedgeSummary_June2022" sheetId="1" r:id="rId8"/>
    <sheet name="HedgeSummary_Dec2021" sheetId="2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3" l="1"/>
  <c r="F6" i="3"/>
  <c r="E6" i="3"/>
  <c r="D6" i="3"/>
  <c r="C6" i="3"/>
  <c r="G6" i="2"/>
  <c r="F6" i="2"/>
  <c r="E6" i="2"/>
  <c r="D6" i="2"/>
  <c r="C6" i="2"/>
  <c r="G6" i="1"/>
  <c r="F6" i="1"/>
  <c r="E6" i="1"/>
  <c r="D6" i="1"/>
  <c r="C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tc={8822C195-7303-4530-9A2B-C2009DCA4BB7}</author>
  </authors>
  <commentList>
    <comment ref="F6" authorId="0" shapeId="0" xr:uid="{8822C195-7303-4530-9A2B-C2009DCA4BB7}">
      <text>
        <t>[Threaded comment]
Your version of Excel allows you to read this threaded comment; however, any edits to it will get removed if the file is opened in a newer version of Excel. Learn more: https://go.microsoft.com/fwlink/?linkid=870924
Comment:
    Some flows provided in aggregate, but not detail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tc={6B7BC94A-45EF-4ADD-A56D-05DF3329F0DA}</author>
  </authors>
  <commentList>
    <comment ref="F6" authorId="0" shapeId="0" xr:uid="{6B7BC94A-45EF-4ADD-A56D-05DF3329F0DA}">
      <text>
        <t>[Threaded comment]
Your version of Excel allows you to read this threaded comment; however, any edits to it will get removed if the file is opened in a newer version of Excel. Learn more: https://go.microsoft.com/fwlink/?linkid=870924
Comment:
    Some flows provided in aggregate, but not detail</t>
      </text>
    </comment>
  </commentList>
</comments>
</file>

<file path=xl/sharedStrings.xml><?xml version="1.0" encoding="utf-8"?>
<sst xmlns="http://schemas.openxmlformats.org/spreadsheetml/2006/main" count="87" uniqueCount="19">
  <si>
    <t>NAV</t>
  </si>
  <si>
    <t>Sales</t>
  </si>
  <si>
    <t>Repurchases</t>
  </si>
  <si>
    <t>NetIO</t>
  </si>
  <si>
    <t>30 June 2022</t>
  </si>
  <si>
    <t>Qualified Investor Hedge Fund</t>
  </si>
  <si>
    <t>Retail Hedge Fund</t>
  </si>
  <si>
    <t># Funds</t>
  </si>
  <si>
    <t>31 December 2021</t>
  </si>
  <si>
    <t>31 December 2022</t>
  </si>
  <si>
    <t>30 June 2023</t>
  </si>
  <si>
    <t>31 December 2023</t>
  </si>
  <si>
    <t>*</t>
  </si>
  <si>
    <t>NAV exc FoF *</t>
  </si>
  <si>
    <t>Not all managers have provided the NAV excluding FoF values</t>
  </si>
  <si>
    <t>30 June 2024</t>
  </si>
  <si>
    <t>31 December 2024</t>
  </si>
  <si>
    <t>30 June 2025</t>
  </si>
  <si>
    <t>31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</si>
</sst>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F800]dddd\,\ mmmm\ dd\,\ yyyy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43" fontId="0" fillId="4" borderId="0" xfId="1" applyFont="1" applyFill="1"/>
    <xf numFmtId="43" fontId="0" fillId="0" borderId="0" xfId="0" applyNumberFormat="1"/>
    <xf numFmtId="43" fontId="0" fillId="0" borderId="0" xfId="1" applyFont="1"/>
    <xf numFmtId="43" fontId="0" fillId="2" borderId="2" xfId="0" applyNumberFormat="1" applyFill="1" applyBorder="1"/>
    <xf numFmtId="14" fontId="0" fillId="0" borderId="0" xfId="0" applyNumberFormat="1"/>
    <xf numFmtId="0" fontId="2" fillId="3" borderId="1" xfId="0" applyFont="1" applyFill="1" applyBorder="1" applyAlignment="1">
      <alignment horizontal="center"/>
    </xf>
    <xf numFmtId="165" fontId="0" fillId="4" borderId="0" xfId="1" applyNumberFormat="1" applyFont="1" applyFill="1"/>
    <xf numFmtId="165" fontId="0" fillId="2" borderId="2" xfId="0" applyNumberFormat="1" applyFill="1" applyBorder="1"/>
    <xf numFmtId="164" fontId="2" fillId="2" borderId="3" xfId="0" quotePrefix="1" applyNumberFormat="1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unette Mulder" id="{D3BF47BA-956B-4FD5-B51F-26D372DDBB7C}" userId="S::SMulder@asisa.org.za::6cb5e55e-d678-43cd-9050-99f35e371891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6" dT="2024-03-06T10:13:57.56" personId="{D3BF47BA-956B-4FD5-B51F-26D372DDBB7C}" id="{8822C195-7303-4530-9A2B-C2009DCA4BB7}">
    <text>Some flows provided in aggregate, but not detail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6" dT="2024-03-06T11:06:43.12" personId="{D3BF47BA-956B-4FD5-B51F-26D372DDBB7C}" id="{6B7BC94A-45EF-4ADD-A56D-05DF3329F0DA}">
    <text>Some flows provided in aggregate, but not detail</text>
  </threadedComment>
</ThreadedComment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52613-6BD9-4231-AD90-9EB4636B08B7}">
  <dimension ref="A2:O15"/>
  <sheetViews>
    <sheetView tabSelected="1" workbookViewId="0">
      <selection activeCell="F14" sqref="F14"/>
    </sheetView>
  </sheetViews>
  <sheetFormatPr defaultRowHeight="15" x14ac:dyDescent="0.25"/>
  <cols>
    <col min="1" max="1" width="2" bestFit="1" customWidth="1"/>
    <col min="2" max="2" width="29" customWidth="1"/>
    <col min="3" max="3" width="19.140625" bestFit="1" customWidth="1"/>
    <col min="4" max="6" width="18" bestFit="1" customWidth="1"/>
    <col min="7" max="7" width="19.140625" bestFit="1" customWidth="1"/>
    <col min="8" max="8" width="7.7109375" bestFit="1" customWidth="1"/>
    <col min="9" max="9" width="1.28515625" customWidth="1"/>
    <col min="10" max="10" width="18.28515625" bestFit="1" customWidth="1"/>
    <col min="11" max="12" width="18" bestFit="1" customWidth="1"/>
    <col min="13" max="13" width="17.28515625" bestFit="1" customWidth="1"/>
    <col min="14" max="14" width="2.28515625" customWidth="1"/>
    <col min="15" max="15" width="18.28515625" bestFit="1" customWidth="1"/>
    <col min="16" max="18" width="17.28515625" bestFit="1" customWidth="1"/>
    <col min="19" max="19" width="1.7109375" customWidth="1"/>
    <col min="20" max="20" width="18.28515625" bestFit="1" customWidth="1"/>
    <col min="21" max="23" width="17.28515625" bestFit="1" customWidth="1"/>
    <col min="24" max="24" width="1" customWidth="1"/>
    <col min="25" max="25" width="18.28515625" bestFit="1" customWidth="1"/>
    <col min="26" max="28" width="17.28515625" bestFit="1" customWidth="1"/>
  </cols>
  <sheetData>
    <row r="2" spans="1:15" x14ac:dyDescent="0.25">
      <c r="C2" s="10" t="s">
        <v>18</v>
      </c>
      <c r="D2" s="11"/>
      <c r="E2" s="11"/>
      <c r="F2" s="11"/>
      <c r="G2" s="11"/>
      <c r="H2" s="12"/>
    </row>
    <row r="3" spans="1:15" x14ac:dyDescent="0.25">
      <c r="B3" s="1"/>
      <c r="C3" s="7" t="s">
        <v>0</v>
      </c>
      <c r="D3" s="7" t="s">
        <v>1</v>
      </c>
      <c r="E3" s="7" t="s">
        <v>2</v>
      </c>
      <c r="F3" s="7" t="s">
        <v>3</v>
      </c>
      <c r="G3" s="7" t="s">
        <v>13</v>
      </c>
      <c r="H3" s="7" t="s">
        <v>7</v>
      </c>
      <c r="O3" s="4"/>
    </row>
    <row r="4" spans="1:15" x14ac:dyDescent="0.25">
      <c r="B4" t="s">
        <v>5</v>
      </c>
      <c r="C4" s="2">
        <v>155766177278.81995</v>
      </c>
      <c r="D4" s="2">
        <v>12406265927.710001</v>
      </c>
      <c r="E4" s="2">
        <v>8894305886.8600006</v>
      </c>
      <c r="F4" s="2">
        <v>3511960040.8500004</v>
      </c>
      <c r="G4" s="2">
        <v>96303569474.899994</v>
      </c>
      <c r="H4" s="8">
        <v>111</v>
      </c>
      <c r="I4" s="6"/>
      <c r="O4" s="4"/>
    </row>
    <row r="5" spans="1:15" x14ac:dyDescent="0.25">
      <c r="B5" t="s">
        <v>6</v>
      </c>
      <c r="C5" s="2">
        <v>118267089715.77995</v>
      </c>
      <c r="D5" s="2">
        <v>43025587732.469986</v>
      </c>
      <c r="E5" s="2">
        <v>35775383859.320007</v>
      </c>
      <c r="F5" s="2">
        <v>7250203873.1499987</v>
      </c>
      <c r="G5" s="2">
        <v>119937716300.78998</v>
      </c>
      <c r="H5" s="8">
        <v>108</v>
      </c>
      <c r="I5" s="6"/>
      <c r="O5" s="4"/>
    </row>
    <row r="6" spans="1:15" ht="15.75" thickBot="1" x14ac:dyDescent="0.3">
      <c r="C6" s="5">
        <v>274033266994.60007</v>
      </c>
      <c r="D6" s="5">
        <v>55431853660.179955</v>
      </c>
      <c r="E6" s="5">
        <v>44669689746.180008</v>
      </c>
      <c r="F6" s="5">
        <v>10762163914</v>
      </c>
      <c r="G6" s="5">
        <v>216241285775.68988</v>
      </c>
      <c r="H6" s="9">
        <v>219</v>
      </c>
      <c r="I6" s="6"/>
      <c r="O6" s="4"/>
    </row>
    <row r="7" spans="1:15" ht="15.75" thickTop="1" x14ac:dyDescent="0.25">
      <c r="C7" s="3"/>
      <c r="D7" s="3"/>
      <c r="E7" s="3"/>
      <c r="F7" s="3"/>
      <c r="G7" s="3"/>
      <c r="I7" s="6"/>
      <c r="O7" s="4"/>
    </row>
    <row r="8" spans="1:15" x14ac:dyDescent="0.25">
      <c r="C8" s="4"/>
      <c r="D8" s="4"/>
      <c r="E8" s="4"/>
      <c r="F8" s="4"/>
      <c r="G8" s="4"/>
      <c r="I8" s="6"/>
      <c r="O8" s="4"/>
    </row>
    <row r="9" spans="1:15" x14ac:dyDescent="0.25">
      <c r="A9" t="s">
        <v>12</v>
      </c>
      <c r="B9" t="s">
        <v>14</v>
      </c>
      <c r="I9" s="6"/>
      <c r="O9" s="4"/>
    </row>
    <row r="10" spans="1:15" x14ac:dyDescent="0.25">
      <c r="I10" s="6"/>
      <c r="O10" s="4"/>
    </row>
    <row r="11" spans="1:15" x14ac:dyDescent="0.25">
      <c r="F11" s="3"/>
      <c r="G11" s="3"/>
      <c r="I11" s="6"/>
      <c r="O11" s="4"/>
    </row>
    <row r="12" spans="1:15" x14ac:dyDescent="0.25">
      <c r="F12" s="3"/>
      <c r="G12" s="3"/>
      <c r="I12" s="6"/>
      <c r="O12" s="4"/>
    </row>
    <row r="13" spans="1:15" x14ac:dyDescent="0.25">
      <c r="F13" s="3"/>
      <c r="G13" s="3"/>
      <c r="I13" s="6"/>
      <c r="O13" s="4"/>
    </row>
    <row r="14" spans="1:15" x14ac:dyDescent="0.25">
      <c r="C14" s="4"/>
      <c r="D14" s="4"/>
      <c r="E14" s="4"/>
      <c r="F14" s="4"/>
      <c r="G14" s="4"/>
      <c r="J14" s="4"/>
      <c r="K14" s="4"/>
      <c r="L14" s="4"/>
      <c r="M14" s="4"/>
      <c r="O14" s="3"/>
    </row>
    <row r="15" spans="1:15" x14ac:dyDescent="0.25">
      <c r="F15" s="3"/>
    </row>
  </sheetData>
  <mergeCells count="1">
    <mergeCell ref="C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4B95C-C6EA-4686-87FE-D9057C305C33}">
  <dimension ref="A2:O15"/>
  <sheetViews>
    <sheetView workbookViewId="0">
      <selection activeCell="G11" sqref="G11"/>
    </sheetView>
  </sheetViews>
  <sheetFormatPr defaultRowHeight="15" x14ac:dyDescent="0.25"/>
  <cols>
    <col min="1" max="1" width="3.28515625" customWidth="1"/>
    <col min="2" max="2" width="28.5703125" bestFit="1" customWidth="1"/>
    <col min="3" max="3" width="19" bestFit="1" customWidth="1"/>
    <col min="4" max="5" width="18" bestFit="1" customWidth="1"/>
    <col min="6" max="6" width="17.28515625" bestFit="1" customWidth="1"/>
    <col min="7" max="7" width="19.140625" bestFit="1" customWidth="1"/>
    <col min="8" max="8" width="7.7109375" bestFit="1" customWidth="1"/>
    <col min="9" max="9" width="1.28515625" customWidth="1"/>
    <col min="10" max="10" width="18.28515625" bestFit="1" customWidth="1"/>
    <col min="11" max="12" width="18" bestFit="1" customWidth="1"/>
    <col min="13" max="13" width="17.28515625" bestFit="1" customWidth="1"/>
    <col min="14" max="14" width="2.28515625" customWidth="1"/>
    <col min="15" max="15" width="18.28515625" bestFit="1" customWidth="1"/>
    <col min="16" max="18" width="17.28515625" bestFit="1" customWidth="1"/>
    <col min="19" max="19" width="1.7109375" customWidth="1"/>
    <col min="20" max="20" width="18.28515625" bestFit="1" customWidth="1"/>
    <col min="21" max="23" width="17.28515625" bestFit="1" customWidth="1"/>
    <col min="24" max="24" width="1" customWidth="1"/>
    <col min="25" max="25" width="18.28515625" bestFit="1" customWidth="1"/>
    <col min="26" max="28" width="17.28515625" bestFit="1" customWidth="1"/>
  </cols>
  <sheetData>
    <row r="2" spans="1:15" x14ac:dyDescent="0.25">
      <c r="C2" s="10" t="s">
        <v>17</v>
      </c>
      <c r="D2" s="11"/>
      <c r="E2" s="11"/>
      <c r="F2" s="11"/>
      <c r="G2" s="11"/>
      <c r="H2" s="12"/>
    </row>
    <row r="3" spans="1:15" x14ac:dyDescent="0.25">
      <c r="B3" s="1"/>
      <c r="C3" s="7" t="s">
        <v>0</v>
      </c>
      <c r="D3" s="7" t="s">
        <v>1</v>
      </c>
      <c r="E3" s="7" t="s">
        <v>2</v>
      </c>
      <c r="F3" s="7" t="s">
        <v>3</v>
      </c>
      <c r="G3" s="7" t="s">
        <v>13</v>
      </c>
      <c r="H3" s="7" t="s">
        <v>7</v>
      </c>
      <c r="O3" s="4"/>
    </row>
    <row r="4" spans="1:15" x14ac:dyDescent="0.25">
      <c r="B4" t="s">
        <v>5</v>
      </c>
      <c r="C4" s="2">
        <v>139268446668.45999</v>
      </c>
      <c r="D4" s="2">
        <v>18681991872.330002</v>
      </c>
      <c r="E4" s="2">
        <v>26385381986.459984</v>
      </c>
      <c r="F4" s="2">
        <v>-7703390114.1299973</v>
      </c>
      <c r="G4" s="2">
        <v>100009049181.20003</v>
      </c>
      <c r="H4" s="8">
        <v>114</v>
      </c>
      <c r="I4" s="6"/>
      <c r="O4" s="4"/>
    </row>
    <row r="5" spans="1:15" x14ac:dyDescent="0.25">
      <c r="B5" t="s">
        <v>6</v>
      </c>
      <c r="C5" s="2">
        <v>97559744905.01001</v>
      </c>
      <c r="D5" s="2">
        <v>19051383198.760002</v>
      </c>
      <c r="E5" s="2">
        <v>16271326848.210001</v>
      </c>
      <c r="F5" s="2">
        <v>2780056350.5499997</v>
      </c>
      <c r="G5" s="2">
        <v>93268915952.369995</v>
      </c>
      <c r="H5" s="8">
        <v>105</v>
      </c>
      <c r="I5" s="6"/>
      <c r="O5" s="4"/>
    </row>
    <row r="6" spans="1:15" ht="15.75" thickBot="1" x14ac:dyDescent="0.3">
      <c r="C6" s="5">
        <v>236828191573.47003</v>
      </c>
      <c r="D6" s="5">
        <v>37733375071.090012</v>
      </c>
      <c r="E6" s="5">
        <v>42656708834.669991</v>
      </c>
      <c r="F6" s="5">
        <v>-4923333763.5800028</v>
      </c>
      <c r="G6" s="5">
        <v>193277965133.56992</v>
      </c>
      <c r="H6" s="9">
        <v>219</v>
      </c>
      <c r="I6" s="6"/>
      <c r="O6" s="4"/>
    </row>
    <row r="7" spans="1:15" ht="15.75" thickTop="1" x14ac:dyDescent="0.25">
      <c r="C7" s="3"/>
      <c r="D7" s="3"/>
      <c r="E7" s="3"/>
      <c r="F7" s="3"/>
      <c r="G7" s="3"/>
      <c r="I7" s="6"/>
      <c r="O7" s="4"/>
    </row>
    <row r="8" spans="1:15" x14ac:dyDescent="0.25">
      <c r="C8" s="4"/>
      <c r="D8" s="4"/>
      <c r="E8" s="4"/>
      <c r="F8" s="4"/>
      <c r="G8" s="4"/>
      <c r="I8" s="6"/>
      <c r="O8" s="4"/>
    </row>
    <row r="9" spans="1:15" x14ac:dyDescent="0.25">
      <c r="A9" t="s">
        <v>12</v>
      </c>
      <c r="B9" t="s">
        <v>14</v>
      </c>
      <c r="I9" s="6"/>
      <c r="O9" s="4"/>
    </row>
    <row r="10" spans="1:15" x14ac:dyDescent="0.25">
      <c r="I10" s="6"/>
      <c r="O10" s="4"/>
    </row>
    <row r="11" spans="1:15" x14ac:dyDescent="0.25">
      <c r="F11" s="3"/>
      <c r="G11" s="3"/>
      <c r="I11" s="6"/>
      <c r="O11" s="4"/>
    </row>
    <row r="12" spans="1:15" x14ac:dyDescent="0.25">
      <c r="F12" s="3"/>
      <c r="G12" s="3"/>
      <c r="I12" s="6"/>
      <c r="O12" s="4"/>
    </row>
    <row r="13" spans="1:15" x14ac:dyDescent="0.25">
      <c r="F13" s="3"/>
      <c r="G13" s="3"/>
      <c r="I13" s="6"/>
      <c r="O13" s="4"/>
    </row>
    <row r="14" spans="1:15" x14ac:dyDescent="0.25">
      <c r="C14" s="4"/>
      <c r="D14" s="4"/>
      <c r="E14" s="4"/>
      <c r="F14" s="4"/>
      <c r="G14" s="4"/>
      <c r="J14" s="4"/>
      <c r="K14" s="4"/>
      <c r="L14" s="4"/>
      <c r="M14" s="4"/>
      <c r="O14" s="3"/>
    </row>
    <row r="15" spans="1:15" x14ac:dyDescent="0.25">
      <c r="F15" s="3"/>
    </row>
  </sheetData>
  <mergeCells count="1">
    <mergeCell ref="C2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BBBFC-0C51-496F-8C79-119563592913}">
  <dimension ref="A2:O15"/>
  <sheetViews>
    <sheetView workbookViewId="0">
      <selection activeCell="C31" sqref="C31"/>
    </sheetView>
  </sheetViews>
  <sheetFormatPr defaultRowHeight="15" x14ac:dyDescent="0.25"/>
  <cols>
    <col min="1" max="1" width="3.28515625" customWidth="1"/>
    <col min="2" max="2" width="28.5703125" bestFit="1" customWidth="1"/>
    <col min="3" max="3" width="19" bestFit="1" customWidth="1"/>
    <col min="4" max="5" width="17.42578125" bestFit="1" customWidth="1"/>
    <col min="6" max="6" width="17.28515625" bestFit="1" customWidth="1"/>
    <col min="7" max="7" width="18.5703125" bestFit="1" customWidth="1"/>
    <col min="8" max="8" width="7.7109375" bestFit="1" customWidth="1"/>
    <col min="9" max="9" width="1.28515625" customWidth="1"/>
    <col min="10" max="10" width="18.28515625" bestFit="1" customWidth="1"/>
    <col min="11" max="12" width="18" bestFit="1" customWidth="1"/>
    <col min="13" max="13" width="17.28515625" bestFit="1" customWidth="1"/>
    <col min="14" max="14" width="2.28515625" customWidth="1"/>
    <col min="15" max="15" width="18.28515625" bestFit="1" customWidth="1"/>
    <col min="16" max="18" width="17.28515625" bestFit="1" customWidth="1"/>
    <col min="19" max="19" width="1.7109375" customWidth="1"/>
    <col min="20" max="20" width="18.28515625" bestFit="1" customWidth="1"/>
    <col min="21" max="23" width="17.28515625" bestFit="1" customWidth="1"/>
    <col min="24" max="24" width="1" customWidth="1"/>
    <col min="25" max="25" width="18.28515625" bestFit="1" customWidth="1"/>
    <col min="26" max="28" width="17.28515625" bestFit="1" customWidth="1"/>
  </cols>
  <sheetData>
    <row r="2" spans="1:15" x14ac:dyDescent="0.25">
      <c r="C2" s="10" t="s">
        <v>16</v>
      </c>
      <c r="D2" s="11"/>
      <c r="E2" s="11"/>
      <c r="F2" s="11"/>
      <c r="G2" s="11"/>
      <c r="H2" s="12"/>
    </row>
    <row r="3" spans="1:15" x14ac:dyDescent="0.25">
      <c r="B3" s="1"/>
      <c r="C3" s="7" t="s">
        <v>0</v>
      </c>
      <c r="D3" s="7" t="s">
        <v>1</v>
      </c>
      <c r="E3" s="7" t="s">
        <v>2</v>
      </c>
      <c r="F3" s="7" t="s">
        <v>3</v>
      </c>
      <c r="G3" s="7" t="s">
        <v>13</v>
      </c>
      <c r="H3" s="7" t="s">
        <v>7</v>
      </c>
      <c r="O3" s="4"/>
    </row>
    <row r="4" spans="1:15" x14ac:dyDescent="0.25">
      <c r="B4" t="s">
        <v>5</v>
      </c>
      <c r="C4" s="2">
        <v>133920807657.98003</v>
      </c>
      <c r="D4" s="2">
        <v>7514709018.0100012</v>
      </c>
      <c r="E4" s="2">
        <v>5992354536.2450018</v>
      </c>
      <c r="F4" s="2">
        <v>1522354481.7650006</v>
      </c>
      <c r="G4" s="2">
        <v>107299588526.36002</v>
      </c>
      <c r="H4" s="8">
        <v>115</v>
      </c>
      <c r="I4" s="6"/>
      <c r="O4" s="4"/>
    </row>
    <row r="5" spans="1:15" x14ac:dyDescent="0.25">
      <c r="B5" t="s">
        <v>6</v>
      </c>
      <c r="C5" s="2">
        <v>83124902128.22998</v>
      </c>
      <c r="D5" s="2">
        <v>18214674593.970001</v>
      </c>
      <c r="E5" s="2">
        <v>8826624856.8789978</v>
      </c>
      <c r="F5" s="2">
        <v>9388049737.0909996</v>
      </c>
      <c r="G5" s="2">
        <v>77820103637.722107</v>
      </c>
      <c r="H5" s="8">
        <v>106</v>
      </c>
      <c r="I5" s="6"/>
      <c r="O5" s="4"/>
    </row>
    <row r="6" spans="1:15" ht="15.75" thickBot="1" x14ac:dyDescent="0.3">
      <c r="C6" s="5">
        <v>217045709786.20999</v>
      </c>
      <c r="D6" s="5">
        <v>25729383611.980003</v>
      </c>
      <c r="E6" s="5">
        <v>14818979393.119999</v>
      </c>
      <c r="F6" s="5">
        <v>10910404218.860001</v>
      </c>
      <c r="G6" s="5">
        <v>185119692164.08212</v>
      </c>
      <c r="H6" s="9">
        <v>221</v>
      </c>
      <c r="I6" s="6"/>
      <c r="O6" s="4"/>
    </row>
    <row r="7" spans="1:15" ht="15.75" thickTop="1" x14ac:dyDescent="0.25">
      <c r="C7" s="3"/>
      <c r="D7" s="3"/>
      <c r="E7" s="3"/>
      <c r="F7" s="3"/>
      <c r="G7" s="3"/>
      <c r="I7" s="6"/>
      <c r="O7" s="4"/>
    </row>
    <row r="8" spans="1:15" x14ac:dyDescent="0.25">
      <c r="C8" s="4"/>
      <c r="D8" s="4"/>
      <c r="E8" s="4"/>
      <c r="F8" s="4"/>
      <c r="G8" s="4"/>
      <c r="I8" s="6"/>
      <c r="O8" s="4"/>
    </row>
    <row r="9" spans="1:15" x14ac:dyDescent="0.25">
      <c r="A9" t="s">
        <v>12</v>
      </c>
      <c r="B9" t="s">
        <v>14</v>
      </c>
      <c r="I9" s="6"/>
      <c r="O9" s="4"/>
    </row>
    <row r="10" spans="1:15" x14ac:dyDescent="0.25">
      <c r="I10" s="6"/>
      <c r="O10" s="4"/>
    </row>
    <row r="11" spans="1:15" x14ac:dyDescent="0.25">
      <c r="F11" s="3"/>
      <c r="G11" s="3"/>
      <c r="I11" s="6"/>
      <c r="O11" s="4"/>
    </row>
    <row r="12" spans="1:15" x14ac:dyDescent="0.25">
      <c r="F12" s="3"/>
      <c r="G12" s="3"/>
      <c r="I12" s="6"/>
      <c r="O12" s="4"/>
    </row>
    <row r="13" spans="1:15" x14ac:dyDescent="0.25">
      <c r="F13" s="3"/>
      <c r="G13" s="3"/>
      <c r="I13" s="6"/>
      <c r="O13" s="4"/>
    </row>
    <row r="14" spans="1:15" x14ac:dyDescent="0.25">
      <c r="C14" s="4"/>
      <c r="D14" s="4"/>
      <c r="E14" s="4"/>
      <c r="F14" s="4"/>
      <c r="G14" s="4"/>
      <c r="J14" s="4"/>
      <c r="K14" s="4"/>
      <c r="L14" s="4"/>
      <c r="M14" s="4"/>
      <c r="O14" s="3"/>
    </row>
    <row r="15" spans="1:15" x14ac:dyDescent="0.25">
      <c r="F15" s="3"/>
    </row>
  </sheetData>
  <mergeCells count="1">
    <mergeCell ref="C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D8C56-EBC3-4D48-A95A-F88FD646F588}">
  <dimension ref="A2:O15"/>
  <sheetViews>
    <sheetView workbookViewId="0">
      <selection activeCell="C25" sqref="C25"/>
    </sheetView>
  </sheetViews>
  <sheetFormatPr defaultRowHeight="15" x14ac:dyDescent="0.25"/>
  <cols>
    <col min="1" max="1" width="3.28515625" customWidth="1"/>
    <col min="2" max="2" width="28.5703125" bestFit="1" customWidth="1"/>
    <col min="3" max="3" width="19" bestFit="1" customWidth="1"/>
    <col min="4" max="5" width="17.42578125" bestFit="1" customWidth="1"/>
    <col min="6" max="6" width="17.28515625" bestFit="1" customWidth="1"/>
    <col min="7" max="7" width="18.5703125" bestFit="1" customWidth="1"/>
    <col min="8" max="8" width="7.7109375" bestFit="1" customWidth="1"/>
    <col min="9" max="9" width="1.28515625" customWidth="1"/>
    <col min="10" max="10" width="18.28515625" bestFit="1" customWidth="1"/>
    <col min="11" max="12" width="18" bestFit="1" customWidth="1"/>
    <col min="13" max="13" width="17.28515625" bestFit="1" customWidth="1"/>
    <col min="14" max="14" width="2.28515625" customWidth="1"/>
    <col min="15" max="15" width="18.28515625" bestFit="1" customWidth="1"/>
    <col min="16" max="18" width="17.28515625" bestFit="1" customWidth="1"/>
    <col min="19" max="19" width="1.7109375" customWidth="1"/>
    <col min="20" max="20" width="18.28515625" bestFit="1" customWidth="1"/>
    <col min="21" max="23" width="17.28515625" bestFit="1" customWidth="1"/>
    <col min="24" max="24" width="1" customWidth="1"/>
    <col min="25" max="25" width="18.28515625" bestFit="1" customWidth="1"/>
    <col min="26" max="28" width="17.28515625" bestFit="1" customWidth="1"/>
  </cols>
  <sheetData>
    <row r="2" spans="1:15" x14ac:dyDescent="0.25">
      <c r="C2" s="10" t="s">
        <v>15</v>
      </c>
      <c r="D2" s="11"/>
      <c r="E2" s="11"/>
      <c r="F2" s="11"/>
      <c r="G2" s="11"/>
      <c r="H2" s="12"/>
    </row>
    <row r="3" spans="1:15" x14ac:dyDescent="0.25">
      <c r="B3" s="1"/>
      <c r="C3" s="7" t="s">
        <v>0</v>
      </c>
      <c r="D3" s="7" t="s">
        <v>1</v>
      </c>
      <c r="E3" s="7" t="s">
        <v>2</v>
      </c>
      <c r="F3" s="7" t="s">
        <v>3</v>
      </c>
      <c r="G3" s="7" t="s">
        <v>13</v>
      </c>
      <c r="H3" s="7" t="s">
        <v>7</v>
      </c>
      <c r="O3" s="4"/>
    </row>
    <row r="4" spans="1:15" x14ac:dyDescent="0.25">
      <c r="B4" t="s">
        <v>5</v>
      </c>
      <c r="C4" s="2">
        <v>121432914653.08002</v>
      </c>
      <c r="D4" s="2">
        <v>3012419823.4700007</v>
      </c>
      <c r="E4" s="2">
        <v>4400909922.0200005</v>
      </c>
      <c r="F4" s="2">
        <v>-1388490098.5500004</v>
      </c>
      <c r="G4" s="2">
        <v>98069642147.12999</v>
      </c>
      <c r="H4" s="8">
        <v>108</v>
      </c>
      <c r="I4" s="6"/>
      <c r="O4" s="4"/>
    </row>
    <row r="5" spans="1:15" x14ac:dyDescent="0.25">
      <c r="B5" t="s">
        <v>6</v>
      </c>
      <c r="C5" s="2">
        <v>65476864292.460007</v>
      </c>
      <c r="D5" s="2">
        <v>11725724576.849998</v>
      </c>
      <c r="E5" s="2">
        <v>7939877714.2899981</v>
      </c>
      <c r="F5" s="2">
        <v>3785846862.559999</v>
      </c>
      <c r="G5" s="2">
        <v>53625592022.419998</v>
      </c>
      <c r="H5" s="8">
        <v>104</v>
      </c>
      <c r="I5" s="6"/>
      <c r="O5" s="4"/>
    </row>
    <row r="6" spans="1:15" ht="15.75" thickBot="1" x14ac:dyDescent="0.3">
      <c r="C6" s="5">
        <v>186909778945.54001</v>
      </c>
      <c r="D6" s="5">
        <v>14738144400.32</v>
      </c>
      <c r="E6" s="5">
        <v>12340787636.310001</v>
      </c>
      <c r="F6" s="5">
        <v>2397356762.6600003</v>
      </c>
      <c r="G6" s="5">
        <v>151695234169.54999</v>
      </c>
      <c r="H6" s="9">
        <v>212</v>
      </c>
      <c r="I6" s="6"/>
      <c r="O6" s="4"/>
    </row>
    <row r="7" spans="1:15" ht="15.75" thickTop="1" x14ac:dyDescent="0.25">
      <c r="C7" s="3"/>
      <c r="D7" s="3"/>
      <c r="E7" s="3"/>
      <c r="F7" s="3"/>
      <c r="G7" s="3"/>
      <c r="I7" s="6"/>
      <c r="O7" s="4"/>
    </row>
    <row r="8" spans="1:15" x14ac:dyDescent="0.25">
      <c r="C8" s="4"/>
      <c r="D8" s="4"/>
      <c r="E8" s="4"/>
      <c r="F8" s="4"/>
      <c r="G8" s="4"/>
      <c r="I8" s="6"/>
      <c r="O8" s="4"/>
    </row>
    <row r="9" spans="1:15" x14ac:dyDescent="0.25">
      <c r="A9" t="s">
        <v>12</v>
      </c>
      <c r="B9" t="s">
        <v>14</v>
      </c>
      <c r="I9" s="6"/>
      <c r="O9" s="4"/>
    </row>
    <row r="10" spans="1:15" x14ac:dyDescent="0.25">
      <c r="I10" s="6"/>
      <c r="O10" s="4"/>
    </row>
    <row r="11" spans="1:15" x14ac:dyDescent="0.25">
      <c r="F11" s="3"/>
      <c r="G11" s="3"/>
      <c r="I11" s="6"/>
      <c r="O11" s="4"/>
    </row>
    <row r="12" spans="1:15" x14ac:dyDescent="0.25">
      <c r="F12" s="3"/>
      <c r="G12" s="3"/>
      <c r="I12" s="6"/>
      <c r="O12" s="4"/>
    </row>
    <row r="13" spans="1:15" x14ac:dyDescent="0.25">
      <c r="F13" s="3"/>
      <c r="G13" s="3"/>
      <c r="I13" s="6"/>
      <c r="O13" s="4"/>
    </row>
    <row r="14" spans="1:15" x14ac:dyDescent="0.25">
      <c r="C14" s="4"/>
      <c r="D14" s="4"/>
      <c r="E14" s="4"/>
      <c r="F14" s="4"/>
      <c r="G14" s="4"/>
      <c r="J14" s="4"/>
      <c r="K14" s="4"/>
      <c r="L14" s="4"/>
      <c r="M14" s="4"/>
      <c r="O14" s="3"/>
    </row>
    <row r="15" spans="1:15" x14ac:dyDescent="0.25">
      <c r="F15" s="3"/>
    </row>
  </sheetData>
  <mergeCells count="1">
    <mergeCell ref="C2:H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A0FCF-FF18-4A1B-B1D1-AA812D4FD8C7}">
  <dimension ref="A2:O15"/>
  <sheetViews>
    <sheetView workbookViewId="0">
      <selection activeCell="C19" sqref="C19"/>
    </sheetView>
  </sheetViews>
  <sheetFormatPr defaultRowHeight="15" x14ac:dyDescent="0.25"/>
  <cols>
    <col min="1" max="1" width="3.28515625" customWidth="1"/>
    <col min="2" max="2" width="28.5703125" bestFit="1" customWidth="1"/>
    <col min="3" max="3" width="19" bestFit="1" customWidth="1"/>
    <col min="4" max="5" width="17.42578125" bestFit="1" customWidth="1"/>
    <col min="6" max="6" width="17.28515625" bestFit="1" customWidth="1"/>
    <col min="7" max="7" width="18.5703125" bestFit="1" customWidth="1"/>
    <col min="8" max="8" width="7.7109375" bestFit="1" customWidth="1"/>
    <col min="9" max="9" width="1.28515625" customWidth="1"/>
    <col min="10" max="10" width="18.28515625" bestFit="1" customWidth="1"/>
    <col min="11" max="12" width="18" bestFit="1" customWidth="1"/>
    <col min="13" max="13" width="17.28515625" bestFit="1" customWidth="1"/>
    <col min="14" max="14" width="2.28515625" customWidth="1"/>
    <col min="15" max="15" width="18.28515625" bestFit="1" customWidth="1"/>
    <col min="16" max="18" width="17.28515625" bestFit="1" customWidth="1"/>
    <col min="19" max="19" width="1.7109375" customWidth="1"/>
    <col min="20" max="20" width="18.28515625" bestFit="1" customWidth="1"/>
    <col min="21" max="23" width="17.28515625" bestFit="1" customWidth="1"/>
    <col min="24" max="24" width="1" customWidth="1"/>
    <col min="25" max="25" width="18.28515625" bestFit="1" customWidth="1"/>
    <col min="26" max="28" width="17.28515625" bestFit="1" customWidth="1"/>
  </cols>
  <sheetData>
    <row r="2" spans="1:15" x14ac:dyDescent="0.25">
      <c r="C2" s="10" t="s">
        <v>11</v>
      </c>
      <c r="D2" s="11"/>
      <c r="E2" s="11"/>
      <c r="F2" s="11"/>
      <c r="G2" s="11"/>
      <c r="H2" s="12"/>
    </row>
    <row r="3" spans="1:15" x14ac:dyDescent="0.25">
      <c r="B3" s="1"/>
      <c r="C3" s="7" t="s">
        <v>0</v>
      </c>
      <c r="D3" s="7" t="s">
        <v>1</v>
      </c>
      <c r="E3" s="7" t="s">
        <v>2</v>
      </c>
      <c r="F3" s="7" t="s">
        <v>3</v>
      </c>
      <c r="G3" s="7" t="s">
        <v>13</v>
      </c>
      <c r="H3" s="7" t="s">
        <v>7</v>
      </c>
      <c r="O3" s="4"/>
    </row>
    <row r="4" spans="1:15" x14ac:dyDescent="0.25">
      <c r="B4" t="s">
        <v>5</v>
      </c>
      <c r="C4" s="2">
        <v>114645003914.85001</v>
      </c>
      <c r="D4" s="2">
        <v>3345913296.1800003</v>
      </c>
      <c r="E4" s="2">
        <v>3950425251.4999995</v>
      </c>
      <c r="F4" s="2">
        <v>-604511955.32000017</v>
      </c>
      <c r="G4" s="2">
        <v>93896000994.860031</v>
      </c>
      <c r="H4" s="8">
        <v>114</v>
      </c>
      <c r="I4" s="6"/>
      <c r="O4" s="4"/>
    </row>
    <row r="5" spans="1:15" x14ac:dyDescent="0.25">
      <c r="B5" t="s">
        <v>6</v>
      </c>
      <c r="C5" s="2">
        <v>54132418630.365051</v>
      </c>
      <c r="D5" s="2">
        <v>6852865048.2800016</v>
      </c>
      <c r="E5" s="2">
        <v>5250839830.7300005</v>
      </c>
      <c r="F5" s="2">
        <v>1602025217.5500004</v>
      </c>
      <c r="G5" s="2">
        <v>43999015745.005035</v>
      </c>
      <c r="H5" s="8">
        <v>99</v>
      </c>
      <c r="I5" s="6"/>
      <c r="O5" s="4"/>
    </row>
    <row r="6" spans="1:15" ht="15.75" thickBot="1" x14ac:dyDescent="0.3">
      <c r="C6" s="5">
        <v>168777422545.21506</v>
      </c>
      <c r="D6" s="5">
        <v>10198778344.460003</v>
      </c>
      <c r="E6" s="5">
        <v>9201265082.2299995</v>
      </c>
      <c r="F6" s="5">
        <v>1974493631.48</v>
      </c>
      <c r="G6" s="5">
        <v>137895016739.86505</v>
      </c>
      <c r="H6" s="9">
        <v>213</v>
      </c>
      <c r="I6" s="6"/>
      <c r="O6" s="4"/>
    </row>
    <row r="7" spans="1:15" ht="15.75" thickTop="1" x14ac:dyDescent="0.25">
      <c r="I7" s="6"/>
      <c r="O7" s="4"/>
    </row>
    <row r="8" spans="1:15" x14ac:dyDescent="0.25">
      <c r="C8" s="4"/>
      <c r="D8" s="4"/>
      <c r="E8" s="4"/>
      <c r="F8" s="4"/>
      <c r="G8" s="4"/>
      <c r="I8" s="6"/>
      <c r="O8" s="4"/>
    </row>
    <row r="9" spans="1:15" x14ac:dyDescent="0.25">
      <c r="A9" t="s">
        <v>12</v>
      </c>
      <c r="B9" t="s">
        <v>14</v>
      </c>
      <c r="I9" s="6"/>
      <c r="O9" s="4"/>
    </row>
    <row r="10" spans="1:15" x14ac:dyDescent="0.25">
      <c r="I10" s="6"/>
      <c r="O10" s="4"/>
    </row>
    <row r="11" spans="1:15" x14ac:dyDescent="0.25">
      <c r="F11" s="3"/>
      <c r="G11" s="3"/>
      <c r="I11" s="6"/>
      <c r="O11" s="4"/>
    </row>
    <row r="12" spans="1:15" x14ac:dyDescent="0.25">
      <c r="F12" s="3"/>
      <c r="G12" s="3"/>
      <c r="I12" s="6"/>
      <c r="O12" s="4"/>
    </row>
    <row r="13" spans="1:15" x14ac:dyDescent="0.25">
      <c r="F13" s="3"/>
      <c r="G13" s="3"/>
      <c r="I13" s="6"/>
      <c r="O13" s="4"/>
    </row>
    <row r="14" spans="1:15" x14ac:dyDescent="0.25">
      <c r="J14" s="4"/>
      <c r="K14" s="4"/>
      <c r="L14" s="4"/>
      <c r="M14" s="4"/>
      <c r="O14" s="3"/>
    </row>
    <row r="15" spans="1:15" x14ac:dyDescent="0.25">
      <c r="F15" s="3"/>
    </row>
  </sheetData>
  <mergeCells count="1">
    <mergeCell ref="C2:H2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6074B-6129-47FE-B516-1267A8098B35}">
  <dimension ref="B2:N16"/>
  <sheetViews>
    <sheetView workbookViewId="0">
      <selection activeCell="B22" sqref="B22"/>
    </sheetView>
  </sheetViews>
  <sheetFormatPr defaultRowHeight="15" x14ac:dyDescent="0.25"/>
  <cols>
    <col min="1" max="1" width="3.28515625" customWidth="1"/>
    <col min="2" max="2" width="28.5703125" bestFit="1" customWidth="1"/>
    <col min="3" max="3" width="19" bestFit="1" customWidth="1"/>
    <col min="4" max="5" width="17.42578125" bestFit="1" customWidth="1"/>
    <col min="6" max="6" width="17.28515625" bestFit="1" customWidth="1"/>
    <col min="7" max="7" width="7.7109375" bestFit="1" customWidth="1"/>
    <col min="8" max="8" width="1.28515625" customWidth="1"/>
    <col min="9" max="9" width="18.28515625" bestFit="1" customWidth="1"/>
    <col min="10" max="11" width="18" bestFit="1" customWidth="1"/>
    <col min="12" max="12" width="17.28515625" bestFit="1" customWidth="1"/>
    <col min="13" max="13" width="2.28515625" customWidth="1"/>
    <col min="14" max="14" width="18.28515625" bestFit="1" customWidth="1"/>
    <col min="15" max="17" width="17.28515625" bestFit="1" customWidth="1"/>
    <col min="18" max="18" width="1.7109375" customWidth="1"/>
    <col min="19" max="19" width="18.28515625" bestFit="1" customWidth="1"/>
    <col min="20" max="22" width="17.28515625" bestFit="1" customWidth="1"/>
    <col min="23" max="23" width="1" customWidth="1"/>
    <col min="24" max="24" width="18.28515625" bestFit="1" customWidth="1"/>
    <col min="25" max="27" width="17.28515625" bestFit="1" customWidth="1"/>
  </cols>
  <sheetData>
    <row r="2" spans="2:14" x14ac:dyDescent="0.25">
      <c r="C2" s="10" t="s">
        <v>10</v>
      </c>
      <c r="D2" s="11"/>
      <c r="E2" s="11"/>
      <c r="F2" s="11"/>
      <c r="G2" s="12"/>
    </row>
    <row r="3" spans="2:14" x14ac:dyDescent="0.25">
      <c r="B3" s="1"/>
      <c r="C3" s="7" t="s">
        <v>0</v>
      </c>
      <c r="D3" s="7" t="s">
        <v>1</v>
      </c>
      <c r="E3" s="7" t="s">
        <v>2</v>
      </c>
      <c r="F3" s="7" t="s">
        <v>3</v>
      </c>
      <c r="G3" s="7" t="s">
        <v>7</v>
      </c>
      <c r="N3" s="4"/>
    </row>
    <row r="4" spans="2:14" x14ac:dyDescent="0.25">
      <c r="B4" t="s">
        <v>5</v>
      </c>
      <c r="C4" s="2">
        <v>73296999834.280014</v>
      </c>
      <c r="D4" s="2">
        <v>3418854559.5999994</v>
      </c>
      <c r="E4" s="2">
        <v>3734683235.5299993</v>
      </c>
      <c r="F4" s="2">
        <v>-315828675.92999983</v>
      </c>
      <c r="G4" s="8">
        <v>108</v>
      </c>
      <c r="H4" s="6"/>
      <c r="N4" s="4"/>
    </row>
    <row r="5" spans="2:14" x14ac:dyDescent="0.25">
      <c r="B5" t="s">
        <v>6</v>
      </c>
      <c r="C5" s="2">
        <v>46891428845.760002</v>
      </c>
      <c r="D5" s="2">
        <v>12269573690.500002</v>
      </c>
      <c r="E5" s="2">
        <v>8842251178.5500031</v>
      </c>
      <c r="F5" s="2">
        <v>3427322511.9500003</v>
      </c>
      <c r="G5" s="8">
        <v>111</v>
      </c>
      <c r="H5" s="6"/>
      <c r="N5" s="4"/>
    </row>
    <row r="6" spans="2:14" ht="15.75" thickBot="1" x14ac:dyDescent="0.3">
      <c r="C6" s="5">
        <v>120188428680.04001</v>
      </c>
      <c r="D6" s="5">
        <v>15688428250.100002</v>
      </c>
      <c r="E6" s="5">
        <v>12576934414.080002</v>
      </c>
      <c r="F6" s="5">
        <v>4268285580.7399998</v>
      </c>
      <c r="G6" s="9">
        <v>219</v>
      </c>
      <c r="H6" s="6"/>
      <c r="N6" s="4"/>
    </row>
    <row r="7" spans="2:14" ht="15.75" thickTop="1" x14ac:dyDescent="0.25">
      <c r="H7" s="6"/>
      <c r="N7" s="4"/>
    </row>
    <row r="8" spans="2:14" x14ac:dyDescent="0.25">
      <c r="C8" s="4"/>
      <c r="D8" s="4"/>
      <c r="E8" s="4"/>
      <c r="F8" s="4"/>
      <c r="H8" s="6"/>
      <c r="N8" s="4"/>
    </row>
    <row r="9" spans="2:14" x14ac:dyDescent="0.25">
      <c r="H9" s="6"/>
      <c r="N9" s="4"/>
    </row>
    <row r="10" spans="2:14" x14ac:dyDescent="0.25">
      <c r="H10" s="6"/>
      <c r="N10" s="4"/>
    </row>
    <row r="11" spans="2:14" x14ac:dyDescent="0.25">
      <c r="F11" s="3"/>
      <c r="H11" s="6"/>
      <c r="N11" s="4"/>
    </row>
    <row r="12" spans="2:14" x14ac:dyDescent="0.25">
      <c r="F12" s="3"/>
      <c r="H12" s="6"/>
      <c r="N12" s="4"/>
    </row>
    <row r="13" spans="2:14" x14ac:dyDescent="0.25">
      <c r="F13" s="3"/>
      <c r="H13" s="6"/>
      <c r="N13" s="4"/>
    </row>
    <row r="14" spans="2:14" x14ac:dyDescent="0.25">
      <c r="C14" s="4"/>
      <c r="D14" s="4"/>
      <c r="E14" s="4"/>
      <c r="F14" s="4"/>
      <c r="I14" s="4"/>
      <c r="J14" s="4"/>
      <c r="K14" s="4"/>
      <c r="L14" s="4"/>
      <c r="N14" s="3"/>
    </row>
    <row r="15" spans="2:14" x14ac:dyDescent="0.25">
      <c r="C15" s="4"/>
      <c r="D15" s="4"/>
      <c r="E15" s="4"/>
      <c r="F15" s="4"/>
    </row>
    <row r="16" spans="2:14" x14ac:dyDescent="0.25">
      <c r="C16" s="3"/>
      <c r="D16" s="3"/>
      <c r="E16" s="3"/>
      <c r="F16" s="3"/>
    </row>
  </sheetData>
  <mergeCells count="1">
    <mergeCell ref="C2:G2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D8CA2-F0BA-43C8-BC78-5CF78EF6D2C3}">
  <dimension ref="B2:N14"/>
  <sheetViews>
    <sheetView workbookViewId="0">
      <selection activeCell="E10" sqref="E10"/>
    </sheetView>
  </sheetViews>
  <sheetFormatPr defaultRowHeight="15" x14ac:dyDescent="0.25"/>
  <cols>
    <col min="1" max="1" width="3.28515625" customWidth="1"/>
    <col min="2" max="2" width="28.5703125" bestFit="1" customWidth="1"/>
    <col min="3" max="3" width="19" bestFit="1" customWidth="1"/>
    <col min="4" max="5" width="17.42578125" bestFit="1" customWidth="1"/>
    <col min="6" max="6" width="17.28515625" bestFit="1" customWidth="1"/>
    <col min="7" max="7" width="7.7109375" bestFit="1" customWidth="1"/>
    <col min="8" max="8" width="1.28515625" customWidth="1"/>
    <col min="9" max="9" width="18.28515625" bestFit="1" customWidth="1"/>
    <col min="10" max="11" width="18" bestFit="1" customWidth="1"/>
    <col min="12" max="12" width="17.28515625" bestFit="1" customWidth="1"/>
    <col min="13" max="13" width="2.28515625" customWidth="1"/>
    <col min="14" max="14" width="18.28515625" bestFit="1" customWidth="1"/>
    <col min="15" max="17" width="17.28515625" bestFit="1" customWidth="1"/>
    <col min="18" max="18" width="1.7109375" customWidth="1"/>
    <col min="19" max="19" width="18.28515625" bestFit="1" customWidth="1"/>
    <col min="20" max="22" width="17.28515625" bestFit="1" customWidth="1"/>
    <col min="23" max="23" width="1" customWidth="1"/>
    <col min="24" max="24" width="18.28515625" bestFit="1" customWidth="1"/>
    <col min="25" max="27" width="17.28515625" bestFit="1" customWidth="1"/>
  </cols>
  <sheetData>
    <row r="2" spans="2:14" x14ac:dyDescent="0.25">
      <c r="C2" s="10" t="s">
        <v>9</v>
      </c>
      <c r="D2" s="11"/>
      <c r="E2" s="11"/>
      <c r="F2" s="11"/>
      <c r="G2" s="12"/>
    </row>
    <row r="3" spans="2:14" x14ac:dyDescent="0.25">
      <c r="B3" s="1"/>
      <c r="C3" s="7" t="s">
        <v>0</v>
      </c>
      <c r="D3" s="7" t="s">
        <v>1</v>
      </c>
      <c r="E3" s="7" t="s">
        <v>2</v>
      </c>
      <c r="F3" s="7" t="s">
        <v>3</v>
      </c>
      <c r="G3" s="7" t="s">
        <v>7</v>
      </c>
      <c r="N3" s="4"/>
    </row>
    <row r="4" spans="2:14" x14ac:dyDescent="0.25">
      <c r="B4" t="s">
        <v>5</v>
      </c>
      <c r="C4" s="2">
        <v>71336696317.850006</v>
      </c>
      <c r="D4" s="2">
        <v>5827178161.8800001</v>
      </c>
      <c r="E4" s="2">
        <v>6531562957.579998</v>
      </c>
      <c r="F4" s="2">
        <v>-704384795.69999981</v>
      </c>
      <c r="G4" s="8">
        <v>105</v>
      </c>
      <c r="H4" s="6"/>
      <c r="N4" s="4"/>
    </row>
    <row r="5" spans="2:14" x14ac:dyDescent="0.25">
      <c r="B5" t="s">
        <v>6</v>
      </c>
      <c r="C5" s="2">
        <v>41673829915.079994</v>
      </c>
      <c r="D5" s="2">
        <v>7132887623.7200022</v>
      </c>
      <c r="E5" s="2">
        <v>3835839750.6900005</v>
      </c>
      <c r="F5" s="2">
        <v>3297047873.0300007</v>
      </c>
      <c r="G5" s="8">
        <v>111</v>
      </c>
      <c r="H5" s="6"/>
      <c r="N5" s="4"/>
    </row>
    <row r="6" spans="2:14" ht="15.75" thickBot="1" x14ac:dyDescent="0.3">
      <c r="C6" s="5">
        <f>SUM(C4:C5)</f>
        <v>113010526232.92999</v>
      </c>
      <c r="D6" s="5">
        <f t="shared" ref="D6:G6" si="0">SUM(D4:D5)</f>
        <v>12960065785.600002</v>
      </c>
      <c r="E6" s="5">
        <f t="shared" si="0"/>
        <v>10367402708.269999</v>
      </c>
      <c r="F6" s="5">
        <f t="shared" si="0"/>
        <v>2592663077.3300009</v>
      </c>
      <c r="G6" s="9">
        <f t="shared" si="0"/>
        <v>216</v>
      </c>
      <c r="H6" s="6"/>
      <c r="N6" s="4"/>
    </row>
    <row r="7" spans="2:14" ht="15.75" thickTop="1" x14ac:dyDescent="0.25">
      <c r="H7" s="6"/>
      <c r="N7" s="4"/>
    </row>
    <row r="8" spans="2:14" x14ac:dyDescent="0.25">
      <c r="C8" s="4"/>
      <c r="D8" s="4"/>
      <c r="E8" s="4"/>
      <c r="F8" s="4"/>
      <c r="H8" s="6"/>
      <c r="N8" s="4"/>
    </row>
    <row r="9" spans="2:14" x14ac:dyDescent="0.25">
      <c r="H9" s="6"/>
      <c r="N9" s="4"/>
    </row>
    <row r="10" spans="2:14" x14ac:dyDescent="0.25">
      <c r="H10" s="6"/>
      <c r="N10" s="4"/>
    </row>
    <row r="11" spans="2:14" x14ac:dyDescent="0.25">
      <c r="F11" s="3"/>
      <c r="H11" s="6"/>
      <c r="N11" s="4"/>
    </row>
    <row r="12" spans="2:14" x14ac:dyDescent="0.25">
      <c r="F12" s="3"/>
      <c r="H12" s="6"/>
      <c r="N12" s="4"/>
    </row>
    <row r="13" spans="2:14" x14ac:dyDescent="0.25">
      <c r="F13" s="3"/>
      <c r="H13" s="6"/>
      <c r="N13" s="4"/>
    </row>
    <row r="14" spans="2:14" x14ac:dyDescent="0.25">
      <c r="I14" s="4"/>
      <c r="J14" s="4"/>
      <c r="K14" s="4"/>
      <c r="L14" s="4"/>
      <c r="N14" s="3"/>
    </row>
  </sheetData>
  <mergeCells count="1">
    <mergeCell ref="C2:G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D522-82A8-4A76-AE22-2CBB1884205B}">
  <dimension ref="B2:N14"/>
  <sheetViews>
    <sheetView workbookViewId="0">
      <selection activeCell="F6" sqref="F6"/>
    </sheetView>
  </sheetViews>
  <sheetFormatPr defaultRowHeight="15" x14ac:dyDescent="0.25"/>
  <cols>
    <col min="1" max="1" width="3.28515625" customWidth="1"/>
    <col min="2" max="2" width="28.5703125" bestFit="1" customWidth="1"/>
    <col min="3" max="3" width="19" bestFit="1" customWidth="1"/>
    <col min="4" max="5" width="17.42578125" bestFit="1" customWidth="1"/>
    <col min="6" max="6" width="17.28515625" bestFit="1" customWidth="1"/>
    <col min="7" max="7" width="7.7109375" bestFit="1" customWidth="1"/>
    <col min="8" max="8" width="1.28515625" customWidth="1"/>
    <col min="9" max="9" width="18.28515625" bestFit="1" customWidth="1"/>
    <col min="10" max="11" width="18" bestFit="1" customWidth="1"/>
    <col min="12" max="12" width="17.28515625" bestFit="1" customWidth="1"/>
    <col min="13" max="13" width="2.28515625" customWidth="1"/>
    <col min="14" max="14" width="18.28515625" bestFit="1" customWidth="1"/>
    <col min="15" max="17" width="17.28515625" bestFit="1" customWidth="1"/>
    <col min="18" max="18" width="1.7109375" customWidth="1"/>
    <col min="19" max="19" width="18.28515625" bestFit="1" customWidth="1"/>
    <col min="20" max="22" width="17.28515625" bestFit="1" customWidth="1"/>
    <col min="23" max="23" width="1" customWidth="1"/>
    <col min="24" max="24" width="18.28515625" bestFit="1" customWidth="1"/>
    <col min="25" max="27" width="17.28515625" bestFit="1" customWidth="1"/>
  </cols>
  <sheetData>
    <row r="2" spans="2:14" x14ac:dyDescent="0.25">
      <c r="C2" s="10" t="s">
        <v>4</v>
      </c>
      <c r="D2" s="11"/>
      <c r="E2" s="11"/>
      <c r="F2" s="11"/>
      <c r="G2" s="12"/>
    </row>
    <row r="3" spans="2:14" x14ac:dyDescent="0.25">
      <c r="B3" s="1"/>
      <c r="C3" s="7" t="s">
        <v>0</v>
      </c>
      <c r="D3" s="7" t="s">
        <v>1</v>
      </c>
      <c r="E3" s="7" t="s">
        <v>2</v>
      </c>
      <c r="F3" s="7" t="s">
        <v>3</v>
      </c>
      <c r="G3" s="7" t="s">
        <v>7</v>
      </c>
      <c r="N3" s="4"/>
    </row>
    <row r="4" spans="2:14" x14ac:dyDescent="0.25">
      <c r="B4" t="s">
        <v>5</v>
      </c>
      <c r="C4" s="2">
        <v>69223564222.559998</v>
      </c>
      <c r="D4" s="2">
        <v>10949210848.400002</v>
      </c>
      <c r="E4" s="2">
        <v>9102401999.6800003</v>
      </c>
      <c r="F4" s="2">
        <v>1846808848.7199996</v>
      </c>
      <c r="G4" s="8">
        <v>110</v>
      </c>
      <c r="H4" s="6"/>
      <c r="N4" s="4"/>
    </row>
    <row r="5" spans="2:14" x14ac:dyDescent="0.25">
      <c r="B5" t="s">
        <v>6</v>
      </c>
      <c r="C5" s="2">
        <v>35320009870.87999</v>
      </c>
      <c r="D5" s="2">
        <v>4052518717.0500002</v>
      </c>
      <c r="E5" s="2">
        <v>3158713818.1700001</v>
      </c>
      <c r="F5" s="2">
        <v>893804898.87999988</v>
      </c>
      <c r="G5" s="8">
        <v>102</v>
      </c>
      <c r="H5" s="6"/>
      <c r="N5" s="4"/>
    </row>
    <row r="6" spans="2:14" ht="15.75" thickBot="1" x14ac:dyDescent="0.3">
      <c r="C6" s="5">
        <f>SUM(C4:C5)</f>
        <v>104543574093.43999</v>
      </c>
      <c r="D6" s="5">
        <f t="shared" ref="D6:G6" si="0">SUM(D4:D5)</f>
        <v>15001729565.450001</v>
      </c>
      <c r="E6" s="5">
        <f t="shared" si="0"/>
        <v>12261115817.85</v>
      </c>
      <c r="F6" s="5">
        <f t="shared" si="0"/>
        <v>2740613747.5999994</v>
      </c>
      <c r="G6" s="9">
        <f t="shared" si="0"/>
        <v>212</v>
      </c>
      <c r="H6" s="6"/>
      <c r="N6" s="4"/>
    </row>
    <row r="7" spans="2:14" ht="15.75" thickTop="1" x14ac:dyDescent="0.25">
      <c r="H7" s="6"/>
      <c r="N7" s="4"/>
    </row>
    <row r="8" spans="2:14" x14ac:dyDescent="0.25">
      <c r="H8" s="6"/>
      <c r="N8" s="4"/>
    </row>
    <row r="9" spans="2:14" x14ac:dyDescent="0.25">
      <c r="H9" s="6"/>
      <c r="N9" s="4"/>
    </row>
    <row r="10" spans="2:14" x14ac:dyDescent="0.25">
      <c r="H10" s="6"/>
      <c r="N10" s="4"/>
    </row>
    <row r="11" spans="2:14" x14ac:dyDescent="0.25">
      <c r="H11" s="6"/>
      <c r="N11" s="4"/>
    </row>
    <row r="12" spans="2:14" x14ac:dyDescent="0.25">
      <c r="H12" s="6"/>
      <c r="N12" s="4"/>
    </row>
    <row r="13" spans="2:14" x14ac:dyDescent="0.25">
      <c r="H13" s="6"/>
      <c r="N13" s="4"/>
    </row>
    <row r="14" spans="2:14" x14ac:dyDescent="0.25">
      <c r="I14" s="4"/>
      <c r="J14" s="4"/>
      <c r="K14" s="4"/>
      <c r="L14" s="4"/>
      <c r="N14" s="3"/>
    </row>
  </sheetData>
  <mergeCells count="1">
    <mergeCell ref="C2:G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CD19F-16BA-4691-A2BD-8CA5F70A3293}">
  <dimension ref="B2:N14"/>
  <sheetViews>
    <sheetView workbookViewId="0"/>
  </sheetViews>
  <sheetFormatPr defaultRowHeight="15" x14ac:dyDescent="0.25"/>
  <cols>
    <col min="1" max="1" width="3.28515625" customWidth="1"/>
    <col min="2" max="2" width="28.5703125" bestFit="1" customWidth="1"/>
    <col min="3" max="3" width="19" bestFit="1" customWidth="1"/>
    <col min="4" max="5" width="17.42578125" bestFit="1" customWidth="1"/>
    <col min="6" max="6" width="17.28515625" bestFit="1" customWidth="1"/>
    <col min="7" max="7" width="7.7109375" bestFit="1" customWidth="1"/>
    <col min="8" max="8" width="1.28515625" customWidth="1"/>
    <col min="9" max="9" width="18.28515625" bestFit="1" customWidth="1"/>
    <col min="10" max="11" width="18" bestFit="1" customWidth="1"/>
    <col min="12" max="12" width="17.28515625" bestFit="1" customWidth="1"/>
    <col min="13" max="13" width="2.28515625" customWidth="1"/>
    <col min="14" max="14" width="18.28515625" bestFit="1" customWidth="1"/>
    <col min="15" max="17" width="17.28515625" bestFit="1" customWidth="1"/>
    <col min="18" max="18" width="1.7109375" customWidth="1"/>
    <col min="19" max="19" width="18.28515625" bestFit="1" customWidth="1"/>
    <col min="20" max="22" width="17.28515625" bestFit="1" customWidth="1"/>
    <col min="23" max="23" width="1" customWidth="1"/>
    <col min="24" max="24" width="18.28515625" bestFit="1" customWidth="1"/>
    <col min="25" max="27" width="17.28515625" bestFit="1" customWidth="1"/>
  </cols>
  <sheetData>
    <row r="2" spans="2:14" x14ac:dyDescent="0.25">
      <c r="C2" s="10" t="s">
        <v>8</v>
      </c>
      <c r="D2" s="11"/>
      <c r="E2" s="11"/>
      <c r="F2" s="11"/>
      <c r="G2" s="12"/>
    </row>
    <row r="3" spans="2:14" x14ac:dyDescent="0.25">
      <c r="B3" s="1"/>
      <c r="C3" s="7" t="s">
        <v>0</v>
      </c>
      <c r="D3" s="7" t="s">
        <v>1</v>
      </c>
      <c r="E3" s="7" t="s">
        <v>2</v>
      </c>
      <c r="F3" s="7" t="s">
        <v>3</v>
      </c>
      <c r="G3" s="7" t="s">
        <v>7</v>
      </c>
      <c r="N3" s="4"/>
    </row>
    <row r="4" spans="2:14" x14ac:dyDescent="0.25">
      <c r="B4" t="s">
        <v>5</v>
      </c>
      <c r="C4" s="2">
        <v>53681048113.110008</v>
      </c>
      <c r="D4" s="2">
        <v>7141189937.8400021</v>
      </c>
      <c r="E4" s="2">
        <v>9194155115.9800034</v>
      </c>
      <c r="F4" s="2">
        <v>-2052965178.1399999</v>
      </c>
      <c r="G4" s="8">
        <v>116</v>
      </c>
      <c r="H4" s="6"/>
      <c r="N4" s="4"/>
    </row>
    <row r="5" spans="2:14" x14ac:dyDescent="0.25">
      <c r="B5" t="s">
        <v>6</v>
      </c>
      <c r="C5" s="2">
        <v>33252794521.140011</v>
      </c>
      <c r="D5" s="2">
        <v>4973711153.6800013</v>
      </c>
      <c r="E5" s="2">
        <v>3807559127.2000003</v>
      </c>
      <c r="F5" s="2">
        <v>1166152026.4799995</v>
      </c>
      <c r="G5" s="8">
        <v>100</v>
      </c>
      <c r="H5" s="6"/>
      <c r="N5" s="4"/>
    </row>
    <row r="6" spans="2:14" ht="15.75" thickBot="1" x14ac:dyDescent="0.3">
      <c r="C6" s="5">
        <f>SUM(C4:C5)</f>
        <v>86933842634.250015</v>
      </c>
      <c r="D6" s="5">
        <f t="shared" ref="D6:G6" si="0">SUM(D4:D5)</f>
        <v>12114901091.520004</v>
      </c>
      <c r="E6" s="5">
        <f t="shared" si="0"/>
        <v>13001714243.180004</v>
      </c>
      <c r="F6" s="5">
        <f t="shared" si="0"/>
        <v>-886813151.66000032</v>
      </c>
      <c r="G6" s="9">
        <f t="shared" si="0"/>
        <v>216</v>
      </c>
      <c r="H6" s="6"/>
      <c r="N6" s="4"/>
    </row>
    <row r="7" spans="2:14" ht="15.75" thickTop="1" x14ac:dyDescent="0.25">
      <c r="H7" s="6"/>
      <c r="N7" s="4"/>
    </row>
    <row r="8" spans="2:14" x14ac:dyDescent="0.25">
      <c r="H8" s="6"/>
      <c r="N8" s="4"/>
    </row>
    <row r="9" spans="2:14" x14ac:dyDescent="0.25">
      <c r="H9" s="6"/>
      <c r="N9" s="4"/>
    </row>
    <row r="10" spans="2:14" x14ac:dyDescent="0.25">
      <c r="H10" s="6"/>
      <c r="N10" s="4"/>
    </row>
    <row r="11" spans="2:14" x14ac:dyDescent="0.25">
      <c r="H11" s="6"/>
      <c r="N11" s="4"/>
    </row>
    <row r="12" spans="2:14" x14ac:dyDescent="0.25">
      <c r="H12" s="6"/>
      <c r="N12" s="4"/>
    </row>
    <row r="13" spans="2:14" x14ac:dyDescent="0.25">
      <c r="H13" s="6"/>
      <c r="N13" s="4"/>
    </row>
    <row r="14" spans="2:14" x14ac:dyDescent="0.25">
      <c r="I14" s="4"/>
      <c r="J14" s="4"/>
      <c r="K14" s="4"/>
      <c r="L14" s="4"/>
      <c r="N14" s="3"/>
    </row>
  </sheetData>
  <mergeCells count="1">
    <mergeCell ref="C2:G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38B79F66C8F344B558BDBF970B3FF0" ma:contentTypeVersion="22" ma:contentTypeDescription="Create a new document." ma:contentTypeScope="" ma:versionID="e7210a54835e030de38efe2c4a159e12">
  <xsd:schema xmlns:xsd="http://www.w3.org/2001/XMLSchema" xmlns:xs="http://www.w3.org/2001/XMLSchema" xmlns:p="http://schemas.microsoft.com/office/2006/metadata/properties" xmlns:ns1="http://schemas.microsoft.com/sharepoint/v3" xmlns:ns2="1b0ab29f-68ca-403e-a904-2e369ca89591" xmlns:ns3="2b545649-968c-43bb-9458-2d8011529dff" targetNamespace="http://schemas.microsoft.com/office/2006/metadata/properties" ma:root="true" ma:fieldsID="14e046038da515ebc420fb78f6f606cc" ns1:_="" ns2:_="" ns3:_="">
    <xsd:import namespace="http://schemas.microsoft.com/sharepoint/v3"/>
    <xsd:import namespace="1b0ab29f-68ca-403e-a904-2e369ca89591"/>
    <xsd:import namespace="2b545649-968c-43bb-9458-2d8011529df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_Flow_SignoffStatu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ab29f-68ca-403e-a904-2e369ca8959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8dba602-5a0b-4847-900c-da6502a193e9}" ma:internalName="TaxCatchAll" ma:showField="CatchAllData" ma:web="1b0ab29f-68ca-403e-a904-2e369ca895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545649-968c-43bb-9458-2d8011529d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a650923-fc08-4dd1-ab6e-74404096c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b0ab29f-68ca-403e-a904-2e369ca89591" xsi:nil="true"/>
    <_Flow_SignoffStatus xmlns="2b545649-968c-43bb-9458-2d8011529dff" xsi:nil="true"/>
    <lcf76f155ced4ddcb4097134ff3c332f xmlns="2b545649-968c-43bb-9458-2d8011529dff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F9133C1-F122-4078-863E-6381A2FA37B9}"/>
</file>

<file path=customXml/itemProps2.xml><?xml version="1.0" encoding="utf-8"?>
<ds:datastoreItem xmlns:ds="http://schemas.openxmlformats.org/officeDocument/2006/customXml" ds:itemID="{2E7F748F-A3A9-4022-A5BB-DA0FBF14B4A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658321-FAFE-4025-A87B-AB27BEAF6190}">
  <ds:schemaRefs>
    <ds:schemaRef ds:uri="http://schemas.microsoft.com/office/2006/metadata/properties"/>
    <ds:schemaRef ds:uri="http://schemas.microsoft.com/office/infopath/2007/PartnerControls"/>
    <ds:schemaRef ds:uri="1b0ab29f-68ca-403e-a904-2e369ca89591"/>
    <ds:schemaRef ds:uri="2b545649-968c-43bb-9458-2d8011529dff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HedgeSummary_Dec2025</vt:lpstr>
      <vt:lpstr>HedgeSummary_June2025</vt:lpstr>
      <vt:lpstr>HedgeSummary_Dec2024</vt:lpstr>
      <vt:lpstr>HedgeSummary_June2024</vt:lpstr>
      <vt:lpstr>HedgeSummary_Dec2023</vt:lpstr>
      <vt:lpstr>HedgeSummary_June2023</vt:lpstr>
      <vt:lpstr>HedgeSummary_Dec2022</vt:lpstr>
      <vt:lpstr>HedgeSummary_June2022</vt:lpstr>
      <vt:lpstr>HedgeSummary_Dec2021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Sunette Mulder</dc:creator>
  <cp:lastModifiedBy>Sunette Mulder</cp:lastModifiedBy>
  <dcterms:created xsi:type="dcterms:W3CDTF">2022-09-07T08:47:12Z</dcterms:created>
  <dcterms:modified xsi:type="dcterms:W3CDTF">2026-03-11T08:46:48Z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0x010100FE38B79F66C8F344B558BDBF970B3FF0</vt:lpwstr>
  </property>
  <property fmtid="{D5CDD505-2E9C-101B-9397-08002B2CF9AE}" pid="3" name="MediaServiceImageTags">
    <vt:lpwstr/>
  </property>
</Properties>
</file>