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Sept2022/LISP/"/>
    </mc:Choice>
  </mc:AlternateContent>
  <xr:revisionPtr revIDLastSave="8" documentId="8_{94360B67-47E0-4EDD-9FDD-C4F1A147267B}" xr6:coauthVersionLast="47" xr6:coauthVersionMax="47" xr10:uidLastSave="{77CFFA69-4E83-4F03-BDC1-8F0642C2EAC5}"/>
  <bookViews>
    <workbookView xWindow="-120" yWindow="-120" windowWidth="21840" windowHeight="13140" tabRatio="795" xr2:uid="{00000000-000D-0000-FFFF-FFFF00000000}"/>
  </bookViews>
  <sheets>
    <sheet name="Total" sheetId="20" r:id="rId1"/>
    <sheet name="Sanlam" sheetId="34" r:id="rId2"/>
    <sheet name="PPS" sheetId="33" r:id="rId3"/>
    <sheet name="Peregrine" sheetId="32" r:id="rId4"/>
    <sheet name="NinetyOne" sheetId="29" r:id="rId5"/>
    <sheet name="Momentum" sheetId="28" r:id="rId6"/>
    <sheet name="GlobalASdmin" sheetId="27" r:id="rId7"/>
    <sheet name="Glacier" sheetId="26" r:id="rId8"/>
    <sheet name="FNB" sheetId="25" r:id="rId9"/>
    <sheet name="Discovery" sheetId="24" r:id="rId10"/>
    <sheet name="AXF" sheetId="23" r:id="rId11"/>
    <sheet name="Allan" sheetId="22" r:id="rId12"/>
  </sheets>
  <definedNames>
    <definedName name="_xlnm._FilterDatabase" localSheetId="7" hidden="1">Glacier!$A$7:$I$68</definedName>
    <definedName name="_xlnm.Print_Area" localSheetId="11">Allan!$A$1:$G$65</definedName>
    <definedName name="_xlnm.Print_Area" localSheetId="9">Discovery!$A$1:$G$65</definedName>
    <definedName name="_xlnm.Print_Area" localSheetId="8">FNB!$A$1:$G$65</definedName>
    <definedName name="_xlnm.Print_Area" localSheetId="7">Glacier!$A$1:$G$65</definedName>
    <definedName name="_xlnm.Print_Area" localSheetId="6">GlobalASdmin!$A$1:$G$65</definedName>
    <definedName name="_xlnm.Print_Area" localSheetId="5">Momentum!$A$1:$G$65</definedName>
    <definedName name="_xlnm.Print_Area" localSheetId="4">NinetyOne!$A$1:$G$65</definedName>
    <definedName name="_xlnm.Print_Area" localSheetId="3">Peregrine!$A$1:$G$65</definedName>
    <definedName name="_xlnm.Print_Area" localSheetId="2">PPS!$A$1:$G$65</definedName>
    <definedName name="_xlnm.Print_Area" localSheetId="1">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/>
  <c r="I31" i="33"/>
  <c r="I65" i="32"/>
  <c r="I31" i="32"/>
  <c r="I65" i="29"/>
  <c r="I31" i="29"/>
  <c r="I65" i="26" l="1"/>
  <c r="I31" i="26"/>
  <c r="I65" i="25"/>
  <c r="I31" i="25"/>
  <c r="I65" i="24" l="1"/>
  <c r="I31" i="24"/>
  <c r="I65" i="23"/>
  <c r="I31" i="23"/>
  <c r="I65" i="22" l="1"/>
  <c r="I3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7953CAC8-AF7B-41F3-B075-55F6AD1BBFED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F1BE4DC-3704-4A0F-AB5D-11688E8C156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8119703A-1A33-4E28-A18A-A4D5FF23CBD7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38BFB10-28C2-414F-9EA4-8084836E7AE3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ADBBA91-F1AD-4D33-9C99-17F3E404141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66881E7-F624-4F2D-B932-52BA3B770CD9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2E0BE819-7536-4834-BFCA-F66D2C1F390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753E348B-E7DF-4CB8-96AD-3EFFA5C55D2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76E9AF13-E390-4431-8D96-5D6F95A690CF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5BEC4CCC-7E3A-4070-AABC-9ADEEA8022B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83D621C3-C861-459F-AA3B-9E7143B6E1BA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1076D343-E9C4-4481-9326-64CA20FA255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4C96587-47F6-4B85-8B91-E3E554FA4A3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DB70967F-2C90-42AF-8ED2-F9B6C133086E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AB471BAF-C48A-4894-BFD8-A2AAA4EE6AE9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ABEC0DB5-06B8-40B9-B91C-A68F454EDE81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C39ABE9-6CB0-4D5E-9629-238ED682101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D6B26B7E-D291-4FC5-9C35-EF6CF4FA11B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4BFF13CF-BB9D-4397-8258-53D78713FD8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96C6EEC-FE86-444E-A6D4-B2D7B9A2230C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DDCD3A24-B3D9-42FD-BBEC-389640F717EE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3D6B5DF4-F0D8-43E4-AA45-C762ADE34101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9CA3320-C2A1-49DA-944D-167CB73D94B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F43E5B4E-4C88-40F2-B77A-2EF548752AE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92521087-6124-47AD-B417-F93118F3D21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D602F616-2622-468E-83E1-2BA35E73B76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829015BB-E6FA-4B50-A61D-5E28050AA97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55ADC93E-A383-40D5-9116-F1E63E203B5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EB04A2A-7DB3-4BC3-863B-0BFB72BD96E9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1D5CD09F-7919-43BD-95BA-D043C1D82972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48CC0C6B-773E-4C9E-9D02-BD82056E4FB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759BEAC7-0970-4F5F-BA98-329FE38EA8FE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6C5D155C-E09F-48B2-861D-5A87D7573D36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678C6E3B-3745-4CAE-96BC-8AAD7795088E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AC28E16-EA92-4B12-B81E-126516875EE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849EB393-696C-4E4D-A32D-1642CB5A0D2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B2141B6-1F49-4B95-BA3E-B114CCD229E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75CA587-3CB6-4EA0-93F4-C5353873A62F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6C9ED477-B57D-4848-960B-3C0C56EAE9B4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3E1014F0-D34A-415E-86D0-E14D6485EBA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29702C1-CF41-4E21-870E-89A72CFE42B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F8F700D5-F0C4-434A-8D9D-AFA0062A0FE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E2BA80E8-45F6-4A40-8699-AEC75BF91DF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AD6E386-726C-488C-AB3B-E67BB57DF37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9BEA61EC-26E1-4E11-B022-E8EE8AB9C00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FC27A24-57D6-49A4-8025-CFC75D49BD3B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3C3809D6-D199-4C4D-8AFD-6C74D9B33D01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7FE8D41E-3DD9-4BB0-AFB7-179B350BA3D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2F3A73B7-9204-4E4E-8877-DF9D7F88AD1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18734226-A697-44E8-921C-AACA65B62F6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A70F550-F230-4F1C-810C-8702E77CF655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6F66E364-221D-40BB-88A4-37661A4F830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4525E8B-5617-444F-9771-0139E5718ADD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36332CB3-5606-4058-A675-2B1120E8814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1E837A1-FF6C-4C94-867B-B39FD91EE4A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BF9290A6-3B1C-4CAC-A360-14CFB223E79E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4C8DD031-9FB9-498E-9920-340B6F8D1748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5569DCBE-4918-4BCB-9385-22878A38D41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BD8024A-CC26-4F73-B3F5-C1C7477D81C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68729E9C-C9AA-49E3-8A51-F3B4DB815A8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CD93C40-6EEE-48F7-88B3-79A9EEAC5EC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6B8F60E-9C16-49E7-9E53-A689013DD64B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579BA370-3259-4821-AF16-F8C86981C73F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238BCFA7-6CDE-4052-A165-39ACED94505F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3432CAFF-7786-4750-8694-7456F608EB5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11187F07-EE59-4CBF-880A-5846E57E1EA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<sst xmlns="http://schemas.openxmlformats.org/spreadsheetml/2006/main" count="817" uniqueCount="51">
  <si>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</si>
  <si>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</si>
  <si>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</si>
  <si>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</si>
  <si>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</si>
  <si>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</si>
  <si>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</si>
  <si>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</si>
  <si>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</si>
  <si>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</si>
  <si>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</si>
  <si>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</si>
  <si>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</si>
  <si>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</si>
  <si>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</si>
  <si>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</si>
  <si>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</si>
  <si>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</si>
  <si>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</si>
  <si>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</si>
  <si>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</si>
  <si>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</si>
  <si>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</si>
  <si>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</si>
  <si>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</si>
  <si>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</si>
  <si>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</si>
  <si>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</si>
  <si>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</si>
  <si>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</si>
  <si>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</si>
  <si>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</si>
  <si>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</si>
  <si>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</si>
  <si>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30 September 2022</t>
  </si>
  <si>
    <t>( A )  Market value of assets under administration as at 30 September 2022</t>
  </si>
  <si>
    <t>Allan Gray Investment Services</t>
  </si>
  <si>
    <t>SUBMISSION OF LISP STATISTICS FOR QUARTER ENDED 30 SEPTEMBER 2022</t>
  </si>
  <si>
    <t>Alexander Forbes Individual Client Administration</t>
  </si>
  <si>
    <t>( A )  Market value of assets under administration as at 30 SEPTEMBER 2022</t>
  </si>
  <si>
    <t>Discovery Life Investment Services (Pty) Ltd</t>
  </si>
  <si>
    <t>FNB NOMINEES</t>
  </si>
  <si>
    <t>Glacier (Pty) Ltd</t>
  </si>
  <si>
    <t>Global Fund Administrators (Pty) Ltd</t>
  </si>
  <si>
    <t>Momentum Administration Services (Pty) Ltd</t>
  </si>
  <si>
    <t>Ninety One</t>
  </si>
  <si>
    <t xml:space="preserve">Name of LISP - Peregine Administration Services Pty Ltd    </t>
  </si>
  <si>
    <t>PPS Investments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</si>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</sst>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7" formatCode="_ * #,##0_ ;_ * \-#,##0_ ;_ * &quot;-&quot;??_ ;_ @_ 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9"/>
      <color rgb="FFFF0000"/>
      <name val="Verdan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scheme val="minor"/>
    </font>
    <font>
      <sz val="10"/>
      <name val="Calibri"/>
      <scheme val="minor"/>
    </font>
    <font>
      <b/>
      <sz val="9"/>
      <color theme="1"/>
      <name val="Verdana"/>
      <family val="2"/>
    </font>
    <font>
      <b/>
      <sz val="10"/>
      <color theme="1"/>
      <name val="MS Sans Serif"/>
    </font>
    <font>
      <b/>
      <sz val="10"/>
      <color theme="1"/>
      <name val="Arial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8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982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4" fontId="32" fillId="0" borderId="0"/>
    <xf numFmtId="164" fontId="32" fillId="0" borderId="0"/>
    <xf numFmtId="164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9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84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0" borderId="18" xfId="0" applyNumberFormat="1" applyFont="1" applyFill="1" applyBorder="1" applyAlignment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>
      <alignment horizontal="right" vertical="center"/>
    </xf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54" fillId="20" borderId="0" xfId="0" applyNumberFormat="1" applyFont="1" applyFill="1" applyAlignment="1">
      <alignment horizontal="left" vertical="center"/>
    </xf>
    <xf numFmtId="3" fontId="54" fillId="20" borderId="0" xfId="0" applyNumberFormat="1" applyFont="1" applyFill="1" applyAlignment="1">
      <alignment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3" fontId="9" fillId="0" borderId="19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vertical="center"/>
    </xf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5" fontId="55" fillId="0" borderId="23" xfId="3959" applyFont="1" applyFill="1" applyBorder="1" applyAlignment="1">
      <alignment vertical="center"/>
    </xf>
    <xf numFmtId="165" fontId="7" fillId="0" borderId="19" xfId="0" applyNumberFormat="1" applyFont="1" applyBorder="1" applyAlignment="1">
      <alignment vertical="center"/>
    </xf>
    <xf numFmtId="3" fontId="9" fillId="20" borderId="21" xfId="0" applyNumberFormat="1" applyFont="1" applyFill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10" fontId="51" fillId="0" borderId="0" xfId="3975" applyNumberFormat="1" applyFont="1"/>
    <xf numFmtId="165" fontId="55" fillId="0" borderId="23" xfId="3976" applyFont="1" applyFill="1" applyBorder="1" applyAlignment="1">
      <alignment vertical="center"/>
    </xf>
    <xf numFmtId="165" fontId="7" fillId="0" borderId="19" xfId="3976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65" fontId="55" fillId="0" borderId="19" xfId="0" applyNumberFormat="1" applyFont="1" applyBorder="1" applyAlignment="1">
      <alignment vertical="center"/>
    </xf>
    <xf numFmtId="3" fontId="54" fillId="20" borderId="0" xfId="3977" applyNumberFormat="1" applyFont="1" applyFill="1" applyAlignment="1">
      <alignment horizontal="left" vertical="center"/>
    </xf>
    <xf numFmtId="3" fontId="6" fillId="20" borderId="0" xfId="3978" applyNumberFormat="1" applyFont="1" applyFill="1" applyAlignment="1">
      <alignment horizontal="left" vertical="center"/>
    </xf>
    <xf numFmtId="3" fontId="7" fillId="20" borderId="0" xfId="3978" applyNumberFormat="1" applyFont="1" applyFill="1" applyAlignment="1">
      <alignment horizontal="right" vertical="center"/>
    </xf>
    <xf numFmtId="3" fontId="7" fillId="20" borderId="0" xfId="3978" applyNumberFormat="1" applyFont="1" applyFill="1" applyAlignment="1">
      <alignment vertical="center"/>
    </xf>
    <xf numFmtId="3" fontId="8" fillId="20" borderId="0" xfId="3978" applyNumberFormat="1" applyFont="1" applyFill="1" applyAlignment="1">
      <alignment vertical="center"/>
    </xf>
    <xf numFmtId="3" fontId="7" fillId="20" borderId="0" xfId="3978" applyNumberFormat="1" applyFont="1" applyFill="1" applyAlignment="1" applyProtection="1">
      <alignment horizontal="right" vertical="center"/>
      <protection locked="0"/>
    </xf>
    <xf numFmtId="3" fontId="54" fillId="20" borderId="0" xfId="3977" applyNumberFormat="1" applyFont="1" applyFill="1" applyAlignment="1">
      <alignment vertical="center"/>
    </xf>
    <xf numFmtId="3" fontId="9" fillId="29" borderId="17" xfId="3978" applyNumberFormat="1" applyFont="1" applyFill="1" applyBorder="1" applyAlignment="1">
      <alignment horizontal="center" vertical="center"/>
    </xf>
    <xf numFmtId="3" fontId="9" fillId="29" borderId="17" xfId="3978" applyNumberFormat="1" applyFont="1" applyFill="1" applyBorder="1" applyAlignment="1">
      <alignment horizontal="right" vertical="center"/>
    </xf>
    <xf numFmtId="3" fontId="9" fillId="29" borderId="17" xfId="3978" applyNumberFormat="1" applyFont="1" applyFill="1" applyBorder="1" applyAlignment="1">
      <alignment horizontal="right" vertical="center" wrapText="1"/>
    </xf>
    <xf numFmtId="3" fontId="9" fillId="20" borderId="18" xfId="3978" applyNumberFormat="1" applyFont="1" applyFill="1" applyBorder="1" applyAlignment="1">
      <alignment vertical="center"/>
    </xf>
    <xf numFmtId="3" fontId="9" fillId="20" borderId="17" xfId="3978" applyNumberFormat="1" applyFont="1" applyFill="1" applyBorder="1" applyAlignment="1">
      <alignment horizontal="right" vertical="center"/>
    </xf>
    <xf numFmtId="4" fontId="58" fillId="0" borderId="25" xfId="3978" applyNumberFormat="1" applyFont="1" applyBorder="1"/>
    <xf numFmtId="3" fontId="7" fillId="20" borderId="19" xfId="3978" applyNumberFormat="1" applyFont="1" applyFill="1" applyBorder="1" applyAlignment="1">
      <alignment vertical="center"/>
    </xf>
    <xf numFmtId="3" fontId="7" fillId="20" borderId="17" xfId="3978" applyNumberFormat="1" applyFont="1" applyFill="1" applyBorder="1" applyAlignment="1">
      <alignment horizontal="right" vertical="center"/>
    </xf>
    <xf numFmtId="3" fontId="7" fillId="30" borderId="19" xfId="3978" applyNumberFormat="1" applyFont="1" applyFill="1" applyBorder="1" applyAlignment="1">
      <alignment vertical="center"/>
    </xf>
    <xf numFmtId="4" fontId="59" fillId="0" borderId="17" xfId="3978" applyNumberFormat="1" applyFont="1" applyBorder="1"/>
    <xf numFmtId="3" fontId="7" fillId="30" borderId="17" xfId="3978" applyNumberFormat="1" applyFont="1" applyFill="1" applyBorder="1" applyAlignment="1">
      <alignment horizontal="right" vertical="center"/>
    </xf>
    <xf numFmtId="3" fontId="7" fillId="30" borderId="0" xfId="3978" applyNumberFormat="1" applyFont="1" applyFill="1" applyAlignment="1">
      <alignment vertical="center"/>
    </xf>
    <xf numFmtId="3" fontId="9" fillId="20" borderId="19" xfId="3978" applyNumberFormat="1" applyFont="1" applyFill="1" applyBorder="1" applyAlignment="1">
      <alignment vertical="center"/>
    </xf>
    <xf numFmtId="3" fontId="9" fillId="20" borderId="19" xfId="3978" applyNumberFormat="1" applyFont="1" applyFill="1" applyBorder="1" applyAlignment="1">
      <alignment horizontal="right" vertical="center"/>
    </xf>
    <xf numFmtId="3" fontId="9" fillId="20" borderId="23" xfId="3978" applyNumberFormat="1" applyFont="1" applyFill="1" applyBorder="1" applyAlignment="1">
      <alignment horizontal="right" vertical="center"/>
    </xf>
    <xf numFmtId="3" fontId="7" fillId="30" borderId="26" xfId="3978" applyNumberFormat="1" applyFont="1" applyFill="1" applyBorder="1" applyAlignment="1">
      <alignment horizontal="right" vertical="center"/>
    </xf>
    <xf numFmtId="4" fontId="59" fillId="0" borderId="21" xfId="3978" applyNumberFormat="1" applyFont="1" applyBorder="1"/>
    <xf numFmtId="3" fontId="7" fillId="30" borderId="19" xfId="3978" applyNumberFormat="1" applyFont="1" applyFill="1" applyBorder="1" applyAlignment="1">
      <alignment horizontal="right" vertical="center"/>
    </xf>
    <xf numFmtId="3" fontId="7" fillId="30" borderId="23" xfId="3978" applyNumberFormat="1" applyFont="1" applyFill="1" applyBorder="1" applyAlignment="1">
      <alignment horizontal="right" vertical="center"/>
    </xf>
    <xf numFmtId="3" fontId="7" fillId="26" borderId="19" xfId="3978" applyNumberFormat="1" applyFont="1" applyFill="1" applyBorder="1" applyAlignment="1">
      <alignment vertical="center"/>
    </xf>
    <xf numFmtId="3" fontId="7" fillId="26" borderId="17" xfId="3978" applyNumberFormat="1" applyFont="1" applyFill="1" applyBorder="1" applyAlignment="1">
      <alignment horizontal="right" vertical="center"/>
    </xf>
    <xf numFmtId="3" fontId="9" fillId="26" borderId="17" xfId="3978" applyNumberFormat="1" applyFont="1" applyFill="1" applyBorder="1" applyAlignment="1">
      <alignment horizontal="right" vertical="center"/>
    </xf>
    <xf numFmtId="3" fontId="7" fillId="20" borderId="19" xfId="3978" applyNumberFormat="1" applyFont="1" applyFill="1" applyBorder="1" applyAlignment="1">
      <alignment horizontal="left" vertical="center"/>
    </xf>
    <xf numFmtId="3" fontId="7" fillId="26" borderId="19" xfId="3978" applyNumberFormat="1" applyFont="1" applyFill="1" applyBorder="1" applyAlignment="1">
      <alignment horizontal="left" vertical="center"/>
    </xf>
    <xf numFmtId="3" fontId="60" fillId="20" borderId="19" xfId="3978" applyNumberFormat="1" applyFont="1" applyFill="1" applyBorder="1" applyAlignment="1">
      <alignment vertical="center"/>
    </xf>
    <xf numFmtId="3" fontId="9" fillId="20" borderId="19" xfId="3978" applyNumberFormat="1" applyFont="1" applyFill="1" applyBorder="1" applyAlignment="1">
      <alignment horizontal="left" vertical="center"/>
    </xf>
    <xf numFmtId="10" fontId="51" fillId="0" borderId="0" xfId="3979" applyNumberFormat="1" applyFont="1"/>
    <xf numFmtId="3" fontId="9" fillId="26" borderId="4" xfId="3978" applyNumberFormat="1" applyFont="1" applyFill="1" applyBorder="1" applyAlignment="1">
      <alignment horizontal="left" vertical="center"/>
    </xf>
    <xf numFmtId="3" fontId="7" fillId="26" borderId="19" xfId="3978" applyNumberFormat="1" applyFont="1" applyFill="1" applyBorder="1" applyAlignment="1">
      <alignment horizontal="right" vertical="center"/>
    </xf>
    <xf numFmtId="3" fontId="7" fillId="26" borderId="23" xfId="3978" applyNumberFormat="1" applyFont="1" applyFill="1" applyBorder="1" applyAlignment="1">
      <alignment horizontal="right" vertical="center"/>
    </xf>
    <xf numFmtId="3" fontId="9" fillId="20" borderId="4" xfId="3978" applyNumberFormat="1" applyFont="1" applyFill="1" applyBorder="1" applyAlignment="1">
      <alignment vertical="center"/>
    </xf>
    <xf numFmtId="3" fontId="7" fillId="20" borderId="19" xfId="3978" applyNumberFormat="1" applyFont="1" applyFill="1" applyBorder="1" applyAlignment="1">
      <alignment horizontal="right" vertical="center"/>
    </xf>
    <xf numFmtId="3" fontId="7" fillId="20" borderId="4" xfId="3978" applyNumberFormat="1" applyFont="1" applyFill="1" applyBorder="1" applyAlignment="1">
      <alignment vertical="center"/>
    </xf>
    <xf numFmtId="3" fontId="7" fillId="20" borderId="23" xfId="3978" applyNumberFormat="1" applyFont="1" applyFill="1" applyBorder="1" applyAlignment="1">
      <alignment horizontal="right" vertical="center"/>
    </xf>
    <xf numFmtId="3" fontId="9" fillId="30" borderId="4" xfId="3978" applyNumberFormat="1" applyFont="1" applyFill="1" applyBorder="1" applyAlignment="1">
      <alignment vertical="center"/>
    </xf>
    <xf numFmtId="0" fontId="61" fillId="31" borderId="25" xfId="3978" applyFont="1" applyFill="1" applyBorder="1"/>
    <xf numFmtId="3" fontId="9" fillId="32" borderId="23" xfId="3978" applyNumberFormat="1" applyFont="1" applyFill="1" applyBorder="1" applyAlignment="1">
      <alignment horizontal="right" vertical="center"/>
    </xf>
    <xf numFmtId="3" fontId="7" fillId="20" borderId="19" xfId="3978" applyNumberFormat="1" applyFont="1" applyFill="1" applyBorder="1" applyAlignment="1" applyProtection="1">
      <alignment horizontal="right" vertical="center"/>
      <protection locked="0"/>
    </xf>
    <xf numFmtId="3" fontId="7" fillId="20" borderId="20" xfId="3978" applyNumberFormat="1" applyFont="1" applyFill="1" applyBorder="1" applyAlignment="1">
      <alignment vertical="center"/>
    </xf>
    <xf numFmtId="3" fontId="7" fillId="20" borderId="21" xfId="3978" applyNumberFormat="1" applyFont="1" applyFill="1" applyBorder="1" applyAlignment="1" applyProtection="1">
      <alignment horizontal="right" vertical="center"/>
      <protection locked="0"/>
    </xf>
    <xf numFmtId="3" fontId="7" fillId="20" borderId="24" xfId="3978" applyNumberFormat="1" applyFont="1" applyFill="1" applyBorder="1" applyAlignment="1">
      <alignment horizontal="right" vertical="center"/>
    </xf>
    <xf numFmtId="3" fontId="9" fillId="33" borderId="17" xfId="3978" applyNumberFormat="1" applyFont="1" applyFill="1" applyBorder="1" applyAlignment="1">
      <alignment horizontal="right" vertical="center"/>
    </xf>
    <xf numFmtId="3" fontId="62" fillId="31" borderId="25" xfId="3978" applyNumberFormat="1" applyFont="1" applyFill="1" applyBorder="1"/>
    <xf numFmtId="3" fontId="10" fillId="20" borderId="19" xfId="3978" applyNumberFormat="1" applyFont="1" applyFill="1" applyBorder="1" applyAlignment="1">
      <alignment horizontal="left" vertical="center"/>
    </xf>
    <xf numFmtId="3" fontId="7" fillId="0" borderId="17" xfId="3978" applyNumberFormat="1" applyFont="1" applyBorder="1" applyAlignment="1">
      <alignment horizontal="right" vertical="center"/>
    </xf>
    <xf numFmtId="3" fontId="52" fillId="0" borderId="0" xfId="3978" applyNumberFormat="1" applyFont="1"/>
    <xf numFmtId="3" fontId="63" fillId="0" borderId="0" xfId="3978" applyNumberFormat="1" applyFont="1"/>
    <xf numFmtId="3" fontId="9" fillId="34" borderId="17" xfId="3978" applyNumberFormat="1" applyFont="1" applyFill="1" applyBorder="1" applyAlignment="1">
      <alignment horizontal="right" vertical="center"/>
    </xf>
    <xf numFmtId="3" fontId="64" fillId="34" borderId="17" xfId="3978" applyNumberFormat="1" applyFont="1" applyFill="1" applyBorder="1"/>
    <xf numFmtId="3" fontId="7" fillId="30" borderId="19" xfId="3978" applyNumberFormat="1" applyFont="1" applyFill="1" applyBorder="1" applyAlignment="1">
      <alignment horizontal="left" vertical="center"/>
    </xf>
    <xf numFmtId="3" fontId="53" fillId="0" borderId="27" xfId="3978" applyNumberFormat="1" applyFont="1" applyBorder="1"/>
    <xf numFmtId="3" fontId="64" fillId="0" borderId="17" xfId="3978" applyNumberFormat="1" applyFont="1" applyBorder="1"/>
    <xf numFmtId="3" fontId="3" fillId="0" borderId="0" xfId="3978" applyNumberFormat="1" applyFont="1"/>
    <xf numFmtId="3" fontId="9" fillId="20" borderId="22" xfId="3978" applyNumberFormat="1" applyFont="1" applyFill="1" applyBorder="1" applyAlignment="1">
      <alignment vertical="center"/>
    </xf>
    <xf numFmtId="3" fontId="9" fillId="34" borderId="22" xfId="3978" applyNumberFormat="1" applyFont="1" applyFill="1" applyBorder="1" applyAlignment="1">
      <alignment horizontal="right" vertical="center"/>
    </xf>
    <xf numFmtId="3" fontId="9" fillId="20" borderId="0" xfId="3978" applyNumberFormat="1" applyFont="1" applyFill="1" applyAlignment="1">
      <alignment vertical="center"/>
    </xf>
    <xf numFmtId="3" fontId="7" fillId="0" borderId="19" xfId="3978" applyNumberFormat="1" applyFont="1" applyBorder="1" applyAlignment="1">
      <alignment horizontal="right" vertical="center"/>
    </xf>
    <xf numFmtId="3" fontId="7" fillId="30" borderId="20" xfId="3978" applyNumberFormat="1" applyFont="1" applyFill="1" applyBorder="1" applyAlignment="1">
      <alignment vertical="center"/>
    </xf>
    <xf numFmtId="3" fontId="61" fillId="31" borderId="25" xfId="3978" applyNumberFormat="1" applyFont="1" applyFill="1" applyBorder="1"/>
    <xf numFmtId="3" fontId="64" fillId="31" borderId="25" xfId="3978" applyNumberFormat="1" applyFont="1" applyFill="1" applyBorder="1"/>
    <xf numFmtId="165" fontId="7" fillId="0" borderId="23" xfId="3976" applyFont="1" applyFill="1" applyBorder="1" applyAlignment="1">
      <alignment vertical="center"/>
    </xf>
    <xf numFmtId="165" fontId="7" fillId="0" borderId="19" xfId="3959" applyFont="1" applyFill="1" applyBorder="1" applyAlignment="1" applyProtection="1">
      <alignment horizontal="right" vertical="center"/>
    </xf>
    <xf numFmtId="3" fontId="65" fillId="20" borderId="0" xfId="0" applyNumberFormat="1" applyFont="1" applyFill="1" applyAlignment="1">
      <alignment horizontal="left" vertical="center"/>
    </xf>
    <xf numFmtId="3" fontId="66" fillId="20" borderId="0" xfId="0" applyNumberFormat="1" applyFont="1" applyFill="1" applyAlignment="1">
      <alignment horizontal="left" vertical="center"/>
    </xf>
    <xf numFmtId="3" fontId="67" fillId="20" borderId="0" xfId="0" applyNumberFormat="1" applyFont="1" applyFill="1" applyAlignment="1">
      <alignment horizontal="right" vertical="center"/>
    </xf>
    <xf numFmtId="3" fontId="67" fillId="20" borderId="0" xfId="0" applyNumberFormat="1" applyFont="1" applyFill="1" applyAlignment="1">
      <alignment vertical="center"/>
    </xf>
    <xf numFmtId="3" fontId="68" fillId="20" borderId="0" xfId="0" applyNumberFormat="1" applyFont="1" applyFill="1" applyAlignment="1">
      <alignment vertical="center"/>
    </xf>
    <xf numFmtId="3" fontId="67" fillId="20" borderId="0" xfId="0" applyNumberFormat="1" applyFont="1" applyFill="1" applyAlignment="1" applyProtection="1">
      <alignment horizontal="right" vertical="center"/>
      <protection locked="0"/>
    </xf>
    <xf numFmtId="3" fontId="65" fillId="20" borderId="0" xfId="0" applyNumberFormat="1" applyFont="1" applyFill="1" applyAlignment="1">
      <alignment vertical="center"/>
    </xf>
    <xf numFmtId="3" fontId="69" fillId="29" borderId="17" xfId="0" applyNumberFormat="1" applyFont="1" applyFill="1" applyBorder="1" applyAlignment="1">
      <alignment horizontal="center" vertical="center"/>
    </xf>
    <xf numFmtId="3" fontId="69" fillId="29" borderId="17" xfId="0" applyNumberFormat="1" applyFont="1" applyFill="1" applyBorder="1" applyAlignment="1">
      <alignment horizontal="right" vertical="center"/>
    </xf>
    <xf numFmtId="3" fontId="69" fillId="29" borderId="17" xfId="0" applyNumberFormat="1" applyFont="1" applyFill="1" applyBorder="1" applyAlignment="1">
      <alignment horizontal="right" vertical="center" wrapText="1"/>
    </xf>
    <xf numFmtId="3" fontId="69" fillId="20" borderId="18" xfId="0" applyNumberFormat="1" applyFont="1" applyFill="1" applyBorder="1" applyAlignment="1">
      <alignment vertical="center"/>
    </xf>
    <xf numFmtId="197" fontId="69" fillId="20" borderId="18" xfId="3959" applyNumberFormat="1" applyFont="1" applyFill="1" applyBorder="1" applyAlignment="1" applyProtection="1">
      <alignment horizontal="right" vertical="center"/>
    </xf>
    <xf numFmtId="197" fontId="69" fillId="20" borderId="23" xfId="3959" applyNumberFormat="1" applyFont="1" applyFill="1" applyBorder="1" applyAlignment="1" applyProtection="1">
      <alignment horizontal="right" vertical="center"/>
    </xf>
    <xf numFmtId="3" fontId="67" fillId="20" borderId="19" xfId="0" applyNumberFormat="1" applyFont="1" applyFill="1" applyBorder="1" applyAlignment="1">
      <alignment vertical="center"/>
    </xf>
    <xf numFmtId="197" fontId="67" fillId="20" borderId="19" xfId="3959" applyNumberFormat="1" applyFont="1" applyFill="1" applyBorder="1" applyAlignment="1" applyProtection="1">
      <alignment horizontal="right" vertical="center"/>
    </xf>
    <xf numFmtId="197" fontId="67" fillId="20" borderId="23" xfId="3959" applyNumberFormat="1" applyFont="1" applyFill="1" applyBorder="1" applyAlignment="1" applyProtection="1">
      <alignment horizontal="right" vertical="center"/>
    </xf>
    <xf numFmtId="9" fontId="67" fillId="20" borderId="0" xfId="3980" applyFont="1" applyFill="1" applyAlignment="1">
      <alignment vertical="center"/>
    </xf>
    <xf numFmtId="3" fontId="69" fillId="20" borderId="19" xfId="0" applyNumberFormat="1" applyFont="1" applyFill="1" applyBorder="1" applyAlignment="1">
      <alignment vertical="center"/>
    </xf>
    <xf numFmtId="197" fontId="69" fillId="20" borderId="19" xfId="3959" applyNumberFormat="1" applyFont="1" applyFill="1" applyBorder="1" applyAlignment="1" applyProtection="1">
      <alignment horizontal="right" vertical="center"/>
    </xf>
    <xf numFmtId="3" fontId="67" fillId="26" borderId="19" xfId="0" applyNumberFormat="1" applyFont="1" applyFill="1" applyBorder="1" applyAlignment="1">
      <alignment vertical="center"/>
    </xf>
    <xf numFmtId="197" fontId="67" fillId="26" borderId="19" xfId="3959" applyNumberFormat="1" applyFont="1" applyFill="1" applyBorder="1" applyAlignment="1" applyProtection="1">
      <alignment horizontal="right" vertical="center"/>
    </xf>
    <xf numFmtId="197" fontId="69" fillId="26" borderId="23" xfId="3959" applyNumberFormat="1" applyFont="1" applyFill="1" applyBorder="1" applyAlignment="1" applyProtection="1">
      <alignment horizontal="right" vertical="center"/>
    </xf>
    <xf numFmtId="3" fontId="67" fillId="20" borderId="19" xfId="0" applyNumberFormat="1" applyFont="1" applyFill="1" applyBorder="1" applyAlignment="1">
      <alignment horizontal="left" vertical="center"/>
    </xf>
    <xf numFmtId="3" fontId="67" fillId="26" borderId="19" xfId="0" applyNumberFormat="1" applyFont="1" applyFill="1" applyBorder="1" applyAlignment="1">
      <alignment horizontal="left" vertical="center"/>
    </xf>
    <xf numFmtId="197" fontId="67" fillId="26" borderId="23" xfId="3959" applyNumberFormat="1" applyFont="1" applyFill="1" applyBorder="1" applyAlignment="1" applyProtection="1">
      <alignment horizontal="right" vertical="center"/>
    </xf>
    <xf numFmtId="3" fontId="69" fillId="20" borderId="19" xfId="0" applyNumberFormat="1" applyFont="1" applyFill="1" applyBorder="1" applyAlignment="1">
      <alignment horizontal="left" vertical="center"/>
    </xf>
    <xf numFmtId="3" fontId="69" fillId="26" borderId="4" xfId="0" applyNumberFormat="1" applyFont="1" applyFill="1" applyBorder="1" applyAlignment="1">
      <alignment horizontal="left" vertical="center"/>
    </xf>
    <xf numFmtId="3" fontId="67" fillId="26" borderId="19" xfId="0" applyNumberFormat="1" applyFont="1" applyFill="1" applyBorder="1" applyAlignment="1">
      <alignment horizontal="right" vertical="center"/>
    </xf>
    <xf numFmtId="3" fontId="67" fillId="26" borderId="23" xfId="0" applyNumberFormat="1" applyFont="1" applyFill="1" applyBorder="1" applyAlignment="1">
      <alignment horizontal="right" vertical="center"/>
    </xf>
    <xf numFmtId="3" fontId="69" fillId="20" borderId="4" xfId="0" applyNumberFormat="1" applyFont="1" applyFill="1" applyBorder="1" applyAlignment="1">
      <alignment vertical="center"/>
    </xf>
    <xf numFmtId="3" fontId="67" fillId="20" borderId="19" xfId="0" applyNumberFormat="1" applyFont="1" applyFill="1" applyBorder="1" applyAlignment="1">
      <alignment horizontal="right" vertical="center"/>
    </xf>
    <xf numFmtId="3" fontId="69" fillId="20" borderId="23" xfId="0" applyNumberFormat="1" applyFont="1" applyFill="1" applyBorder="1" applyAlignment="1">
      <alignment horizontal="right" vertical="center"/>
    </xf>
    <xf numFmtId="3" fontId="67" fillId="20" borderId="4" xfId="0" applyNumberFormat="1" applyFont="1" applyFill="1" applyBorder="1" applyAlignment="1">
      <alignment vertical="center"/>
    </xf>
    <xf numFmtId="3" fontId="67" fillId="20" borderId="23" xfId="0" applyNumberFormat="1" applyFont="1" applyFill="1" applyBorder="1" applyAlignment="1">
      <alignment horizontal="right" vertical="center"/>
    </xf>
    <xf numFmtId="3" fontId="67" fillId="20" borderId="19" xfId="0" applyNumberFormat="1" applyFont="1" applyFill="1" applyBorder="1" applyAlignment="1" applyProtection="1">
      <alignment horizontal="right" vertical="center"/>
      <protection locked="0"/>
    </xf>
    <xf numFmtId="3" fontId="67" fillId="20" borderId="20" xfId="0" applyNumberFormat="1" applyFont="1" applyFill="1" applyBorder="1" applyAlignment="1">
      <alignment vertical="center"/>
    </xf>
    <xf numFmtId="3" fontId="67" fillId="20" borderId="21" xfId="0" applyNumberFormat="1" applyFont="1" applyFill="1" applyBorder="1" applyAlignment="1" applyProtection="1">
      <alignment horizontal="right" vertical="center"/>
      <protection locked="0"/>
    </xf>
    <xf numFmtId="3" fontId="67" fillId="20" borderId="24" xfId="0" applyNumberFormat="1" applyFont="1" applyFill="1" applyBorder="1" applyAlignment="1">
      <alignment horizontal="right" vertical="center"/>
    </xf>
    <xf numFmtId="3" fontId="70" fillId="20" borderId="19" xfId="0" applyNumberFormat="1" applyFont="1" applyFill="1" applyBorder="1" applyAlignment="1">
      <alignment horizontal="left" vertical="center"/>
    </xf>
    <xf numFmtId="3" fontId="69" fillId="20" borderId="22" xfId="0" applyNumberFormat="1" applyFont="1" applyFill="1" applyBorder="1" applyAlignment="1">
      <alignment vertical="center"/>
    </xf>
    <xf numFmtId="197" fontId="69" fillId="20" borderId="22" xfId="3959" applyNumberFormat="1" applyFont="1" applyFill="1" applyBorder="1" applyAlignment="1" applyProtection="1">
      <alignment horizontal="right" vertical="center"/>
    </xf>
    <xf numFmtId="197" fontId="67" fillId="20" borderId="19" xfId="3959" applyNumberFormat="1" applyFont="1" applyFill="1" applyBorder="1" applyAlignment="1">
      <alignment horizontal="right" vertical="center"/>
    </xf>
    <xf numFmtId="3" fontId="67" fillId="20" borderId="21" xfId="0" applyNumberFormat="1" applyFont="1" applyFill="1" applyBorder="1" applyAlignment="1">
      <alignment vertical="center"/>
    </xf>
    <xf numFmtId="197" fontId="67" fillId="20" borderId="21" xfId="3959" applyNumberFormat="1" applyFont="1" applyFill="1" applyBorder="1" applyAlignment="1">
      <alignment horizontal="right" vertical="center"/>
    </xf>
    <xf numFmtId="165" fontId="51" fillId="35" borderId="0" xfId="3981" applyFont="1" applyFill="1"/>
    <xf numFmtId="165" fontId="3" fillId="34" borderId="0" xfId="3981" applyFont="1" applyFill="1"/>
    <xf numFmtId="165" fontId="3" fillId="36" borderId="0" xfId="3981" applyFont="1" applyFill="1"/>
    <xf numFmtId="165" fontId="3" fillId="37" borderId="0" xfId="3981" applyFont="1" applyFill="1"/>
    <xf numFmtId="165" fontId="71" fillId="38" borderId="0" xfId="3970" applyNumberFormat="1" applyFont="1" applyFill="1" applyAlignment="1">
      <alignment horizontal="left"/>
    </xf>
    <xf numFmtId="165" fontId="71" fillId="39" borderId="0" xfId="3970" applyNumberFormat="1" applyFont="1" applyFill="1" applyAlignment="1">
      <alignment horizontal="left"/>
    </xf>
    <xf numFmtId="165" fontId="3" fillId="40" borderId="0" xfId="3981" applyFont="1" applyFill="1"/>
    <xf numFmtId="165" fontId="3" fillId="41" borderId="0" xfId="3981" applyFont="1" applyFill="1"/>
    <xf numFmtId="165" fontId="3" fillId="42" borderId="0" xfId="3981" applyFont="1" applyFill="1"/>
    <xf numFmtId="3" fontId="7" fillId="43" borderId="19" xfId="0" applyNumberFormat="1" applyFont="1" applyFill="1" applyBorder="1" applyAlignment="1">
      <alignment horizontal="right" vertical="center"/>
    </xf>
    <xf numFmtId="3" fontId="9" fillId="44" borderId="19" xfId="0" applyNumberFormat="1" applyFont="1" applyFill="1" applyBorder="1" applyAlignment="1">
      <alignment horizontal="right" vertical="center"/>
    </xf>
    <xf numFmtId="3" fontId="9" fillId="45" borderId="19" xfId="0" applyNumberFormat="1" applyFont="1" applyFill="1" applyBorder="1" applyAlignment="1">
      <alignment horizontal="right" vertical="center"/>
    </xf>
    <xf numFmtId="165" fontId="55" fillId="46" borderId="20" xfId="0" applyNumberFormat="1" applyFont="1" applyFill="1" applyBorder="1" applyAlignment="1">
      <alignment vertical="center"/>
    </xf>
    <xf numFmtId="3" fontId="7" fillId="47" borderId="21" xfId="0" applyNumberFormat="1" applyFont="1" applyFill="1" applyBorder="1" applyAlignment="1">
      <alignment horizontal="right" vertical="center"/>
    </xf>
    <xf numFmtId="3" fontId="7" fillId="44" borderId="21" xfId="0" applyNumberFormat="1" applyFont="1" applyFill="1" applyBorder="1" applyAlignment="1">
      <alignment horizontal="right" vertical="center"/>
    </xf>
    <xf numFmtId="3" fontId="7" fillId="48" borderId="21" xfId="0" applyNumberFormat="1" applyFont="1" applyFill="1" applyBorder="1" applyAlignment="1">
      <alignment horizontal="right" vertical="center"/>
    </xf>
    <xf numFmtId="3" fontId="7" fillId="49" borderId="21" xfId="0" applyNumberFormat="1" applyFont="1" applyFill="1" applyBorder="1" applyAlignment="1">
      <alignment horizontal="right" vertical="center"/>
    </xf>
  </cellXfs>
  <cellStyles count="3982">
    <cellStyle name="=C:\WINNT35\SYSTEM32\COMMAND.COM" xfId="1" xr:uid="{00000000-0005-0000-0000-000000000000}"/>
    <cellStyle name="=C:\WINNT35\SYSTEM32\COMMAND.COM 2" xfId="3974" xr:uid="{611C94B6-C1DD-4CE5-ABB5-3C9D4AC7D850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 2 2" xfId="3981" xr:uid="{A7C9DA07-9488-4E6E-9676-389BEABC9165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6" xr:uid="{D2244171-CCA1-46BE-8076-D90A39FCB88C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11" xfId="3978" xr:uid="{B4D49D66-22E4-4283-9181-EED71CDE419A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rmal_TOTAL" xfId="3977" xr:uid="{DD8DC8C6-FAF9-4265-B243-01D2BD05B2B9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5" xr:uid="{0AF3A3E3-94C4-4D3E-8AB9-A6A198DABAD4}"/>
    <cellStyle name="Percent 3" xfId="3979" xr:uid="{D293D925-7D60-4D0C-8DDD-BD9ECC665BBD}"/>
    <cellStyle name="Percent 4" xfId="3980" xr:uid="{64F373BC-D4E8-43E8-B9B9-5197FA24C41C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27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topLeftCell="A37" zoomScaleNormal="100" workbookViewId="0">
      <selection activeCell="G31" sqref="G31"/>
    </sheetView>
  </sheetViews>
  <sheetFormatPr defaultRowHeight="12.75"/>
  <cols>
    <col min="1" max="1" width="47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</cols>
  <sheetData>
    <row r="1" spans="1:7">
      <c r="A1" s="32" t="s">
        <v>34</v>
      </c>
      <c r="B1" s="1"/>
      <c r="C1" s="1"/>
      <c r="D1" s="1"/>
    </row>
    <row r="2" spans="1:7">
      <c r="A2" s="34" t="s">
        <v>49</v>
      </c>
      <c r="B2" s="4"/>
      <c r="C2" s="4"/>
    </row>
    <row r="3" spans="1:7">
      <c r="A3" s="34" t="s">
        <v>50</v>
      </c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 s="31" customFormat="1">
      <c r="A8" s="10" t="s">
        <v>7</v>
      </c>
      <c r="B8" s="25">
        <v>436478508144.16418</v>
      </c>
      <c r="C8" s="25">
        <v>336586927571.66937</v>
      </c>
      <c r="D8" s="25">
        <v>6480825751.9799995</v>
      </c>
      <c r="E8" s="25">
        <v>412905579727.77026</v>
      </c>
      <c r="F8" s="25">
        <v>101142506236.37454</v>
      </c>
      <c r="G8" s="25">
        <v>1293594347431.958</v>
      </c>
    </row>
    <row r="9" spans="1:7">
      <c r="A9" s="11" t="s">
        <v>8</v>
      </c>
      <c r="B9" s="30">
        <v>31543691584.767952</v>
      </c>
      <c r="C9" s="30">
        <v>45625941709.977303</v>
      </c>
      <c r="D9" s="30">
        <v>3639705069.947</v>
      </c>
      <c r="E9" s="30">
        <v>46150672379.458099</v>
      </c>
      <c r="F9" s="30">
        <v>11639133963.692341</v>
      </c>
      <c r="G9" s="30">
        <v>138599144707.84271</v>
      </c>
    </row>
    <row r="10" spans="1:7">
      <c r="A10" s="11" t="s">
        <v>9</v>
      </c>
      <c r="B10" s="30">
        <v>44458957672.6605</v>
      </c>
      <c r="C10" s="30">
        <v>8225701144.0007</v>
      </c>
      <c r="D10" s="30">
        <v>0</v>
      </c>
      <c r="E10" s="30">
        <v>14559900914.29488</v>
      </c>
      <c r="F10" s="30">
        <v>23294267427.556099</v>
      </c>
      <c r="G10" s="30">
        <v>90538827158.5121</v>
      </c>
    </row>
    <row r="11" spans="1:7">
      <c r="A11" s="11" t="s">
        <v>10</v>
      </c>
      <c r="B11" s="30">
        <v>16679252483.688</v>
      </c>
      <c r="C11" s="30">
        <v>11834083747.1975</v>
      </c>
      <c r="D11" s="30">
        <v>0</v>
      </c>
      <c r="E11" s="30">
        <v>18240285452.004398</v>
      </c>
      <c r="F11" s="30">
        <v>5896582386.4099998</v>
      </c>
      <c r="G11" s="30">
        <v>52650204069.299904</v>
      </c>
    </row>
    <row r="12" spans="1:7">
      <c r="A12" s="11" t="s">
        <v>11</v>
      </c>
      <c r="B12" s="30">
        <v>321301210521.53357</v>
      </c>
      <c r="C12" s="30">
        <v>231814569474.80954</v>
      </c>
      <c r="D12" s="30">
        <v>2397794166.9030004</v>
      </c>
      <c r="E12" s="30">
        <v>309509329861.32855</v>
      </c>
      <c r="F12" s="30">
        <v>56936643844.43943</v>
      </c>
      <c r="G12" s="30">
        <v>921959547869.01416</v>
      </c>
    </row>
    <row r="13" spans="1:7">
      <c r="A13" s="11" t="s">
        <v>12</v>
      </c>
      <c r="B13" s="30">
        <v>22495395881.514214</v>
      </c>
      <c r="C13" s="30">
        <v>39086631495.684418</v>
      </c>
      <c r="D13" s="30">
        <v>443326515.13</v>
      </c>
      <c r="E13" s="30">
        <v>24445391120.68441</v>
      </c>
      <c r="F13" s="30">
        <v>3375878614.2766814</v>
      </c>
      <c r="G13" s="30">
        <v>89846623627.289749</v>
      </c>
    </row>
    <row r="14" spans="1:7">
      <c r="A14" s="11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31" customFormat="1">
      <c r="A15" s="12" t="s">
        <v>14</v>
      </c>
      <c r="B15" s="25">
        <v>116258701246.88702</v>
      </c>
      <c r="C15" s="25">
        <v>528504174.01280403</v>
      </c>
      <c r="D15" s="25">
        <v>0</v>
      </c>
      <c r="E15" s="25">
        <v>8464902386.5209942</v>
      </c>
      <c r="F15" s="25">
        <v>87941519136.21312</v>
      </c>
      <c r="G15" s="25">
        <v>213193626943.63397</v>
      </c>
    </row>
    <row r="16" spans="1:7">
      <c r="A16" s="11" t="s">
        <v>8</v>
      </c>
      <c r="B16" s="30">
        <v>596646789.18296897</v>
      </c>
      <c r="C16" s="30">
        <v>0</v>
      </c>
      <c r="D16" s="30">
        <v>0</v>
      </c>
      <c r="E16" s="30">
        <v>972950.16487500002</v>
      </c>
      <c r="F16" s="30">
        <v>5198785669.0811701</v>
      </c>
      <c r="G16" s="30">
        <v>5796405408.4290199</v>
      </c>
    </row>
    <row r="17" spans="1:7">
      <c r="A17" s="11" t="s">
        <v>9</v>
      </c>
      <c r="B17" s="30">
        <v>1637697352.676065</v>
      </c>
      <c r="C17" s="30">
        <v>17100600.370000001</v>
      </c>
      <c r="D17" s="30">
        <v>0</v>
      </c>
      <c r="E17" s="30">
        <v>90903371.680000007</v>
      </c>
      <c r="F17" s="30">
        <v>1023115622.4474379</v>
      </c>
      <c r="G17" s="30">
        <v>2768816947.1735029</v>
      </c>
    </row>
    <row r="18" spans="1:7">
      <c r="A18" s="11" t="s">
        <v>10</v>
      </c>
      <c r="B18" s="30">
        <v>1633303841.9112</v>
      </c>
      <c r="C18" s="30">
        <v>36264003.829999998</v>
      </c>
      <c r="D18" s="30">
        <v>0</v>
      </c>
      <c r="E18" s="30">
        <v>580561168.41999996</v>
      </c>
      <c r="F18" s="30">
        <v>1515980549.0701001</v>
      </c>
      <c r="G18" s="30">
        <v>3766109563.2312999</v>
      </c>
    </row>
    <row r="19" spans="1:7">
      <c r="A19" s="11" t="s">
        <v>11</v>
      </c>
      <c r="B19" s="30">
        <v>101554543296.35745</v>
      </c>
      <c r="C19" s="30">
        <v>472326057.28280401</v>
      </c>
      <c r="D19" s="30">
        <v>0</v>
      </c>
      <c r="E19" s="30">
        <v>7778107346.6911201</v>
      </c>
      <c r="F19" s="30">
        <v>77902982703.244034</v>
      </c>
      <c r="G19" s="30">
        <v>187707959403.57538</v>
      </c>
    </row>
    <row r="20" spans="1:7">
      <c r="A20" s="11" t="s">
        <v>12</v>
      </c>
      <c r="B20" s="30">
        <v>10836509966.759335</v>
      </c>
      <c r="C20" s="30">
        <v>2813512.53</v>
      </c>
      <c r="D20" s="30">
        <v>0</v>
      </c>
      <c r="E20" s="30">
        <v>14357549.564999999</v>
      </c>
      <c r="F20" s="30">
        <v>2300654592.37043</v>
      </c>
      <c r="G20" s="30">
        <v>13154335621.224764</v>
      </c>
    </row>
    <row r="21" spans="1:7">
      <c r="A21" s="11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>
      <c r="A22" s="13"/>
      <c r="B22" s="24"/>
      <c r="C22" s="24"/>
      <c r="D22" s="24"/>
      <c r="E22" s="24"/>
      <c r="F22" s="24"/>
      <c r="G22" s="24"/>
    </row>
    <row r="23" spans="1:7" s="31" customFormat="1">
      <c r="A23" s="12" t="s">
        <v>15</v>
      </c>
      <c r="B23" s="25">
        <v>601475329.78700089</v>
      </c>
      <c r="C23" s="25">
        <v>7399973501.3412704</v>
      </c>
      <c r="D23" s="25">
        <v>9154836442.3299999</v>
      </c>
      <c r="E23" s="25">
        <v>8526504008.2289009</v>
      </c>
      <c r="F23" s="25">
        <v>7064869437.3593397</v>
      </c>
      <c r="G23" s="27">
        <v>32747658719.046513</v>
      </c>
    </row>
    <row r="24" spans="1:7">
      <c r="A24" s="14" t="s">
        <v>16</v>
      </c>
      <c r="B24" s="30">
        <v>0</v>
      </c>
      <c r="C24" s="30">
        <v>25119044.93</v>
      </c>
      <c r="D24" s="30">
        <v>0</v>
      </c>
      <c r="E24" s="30">
        <v>151662112.42543191</v>
      </c>
      <c r="F24" s="30">
        <v>0</v>
      </c>
      <c r="G24" s="30">
        <v>176781157.35543191</v>
      </c>
    </row>
    <row r="25" spans="1:7">
      <c r="A25" s="14" t="s">
        <v>17</v>
      </c>
      <c r="B25" s="30">
        <v>601475329.78700089</v>
      </c>
      <c r="C25" s="30">
        <v>7374854456.4112701</v>
      </c>
      <c r="D25" s="30">
        <v>9154836442.3299999</v>
      </c>
      <c r="E25" s="30">
        <v>8374841895.8034706</v>
      </c>
      <c r="F25" s="30">
        <v>7064869437.3593397</v>
      </c>
      <c r="G25" s="30">
        <v>32570877561.691078</v>
      </c>
    </row>
    <row r="26" spans="1:7">
      <c r="A26" s="15"/>
      <c r="B26" s="24"/>
      <c r="C26" s="24"/>
      <c r="D26" s="24"/>
      <c r="E26" s="24"/>
      <c r="F26" s="24"/>
      <c r="G26" s="24"/>
    </row>
    <row r="27" spans="1:7" s="31" customFormat="1">
      <c r="A27" s="12" t="s">
        <v>18</v>
      </c>
      <c r="B27" s="25">
        <v>447020001.61590004</v>
      </c>
      <c r="C27" s="25">
        <v>169527682.76000002</v>
      </c>
      <c r="D27" s="25">
        <v>0</v>
      </c>
      <c r="E27" s="25">
        <v>137224940.61000001</v>
      </c>
      <c r="F27" s="25">
        <v>52871037.745300002</v>
      </c>
      <c r="G27" s="27">
        <v>806643662.73119998</v>
      </c>
    </row>
    <row r="28" spans="1:7" s="31" customFormat="1">
      <c r="A28" s="12" t="s">
        <v>19</v>
      </c>
      <c r="B28" s="25">
        <v>5293233184.9700003</v>
      </c>
      <c r="C28" s="25">
        <v>6787807322.04</v>
      </c>
      <c r="D28" s="25">
        <v>1783219219.21</v>
      </c>
      <c r="E28" s="25">
        <v>17794014646.23</v>
      </c>
      <c r="F28" s="25">
        <v>2340942472.9200001</v>
      </c>
      <c r="G28" s="27">
        <v>33999216845.369999</v>
      </c>
    </row>
    <row r="29" spans="1:7">
      <c r="A29" s="14" t="s">
        <v>20</v>
      </c>
      <c r="B29" s="30">
        <v>1651788097.5699999</v>
      </c>
      <c r="C29" s="30">
        <v>4798339975.9300003</v>
      </c>
      <c r="D29" s="30">
        <v>1773672803.1600001</v>
      </c>
      <c r="E29" s="30">
        <v>12626201972.83</v>
      </c>
      <c r="F29" s="30">
        <v>1716144163.5599999</v>
      </c>
      <c r="G29" s="30">
        <v>22566147013.049999</v>
      </c>
    </row>
    <row r="30" spans="1:7">
      <c r="A30" s="14" t="s">
        <v>21</v>
      </c>
      <c r="B30" s="30">
        <v>3641445087.4000001</v>
      </c>
      <c r="C30" s="30">
        <v>1989467346.1100001</v>
      </c>
      <c r="D30" s="30">
        <v>9546416.0500000007</v>
      </c>
      <c r="E30" s="30">
        <v>5167812673.3999996</v>
      </c>
      <c r="F30" s="30">
        <v>624798309.36000001</v>
      </c>
      <c r="G30" s="30">
        <v>11433069832.32</v>
      </c>
    </row>
    <row r="31" spans="1:7" s="31" customFormat="1">
      <c r="A31" s="16" t="s">
        <v>22</v>
      </c>
      <c r="B31" s="25">
        <v>559078937907.42468</v>
      </c>
      <c r="C31" s="25">
        <v>351472740251.82355</v>
      </c>
      <c r="D31" s="25">
        <v>17418881413.519997</v>
      </c>
      <c r="E31" s="25">
        <v>447828225709.36041</v>
      </c>
      <c r="F31" s="25">
        <v>198542708320.6123</v>
      </c>
      <c r="G31" s="27">
        <v>1574341493602.7402</v>
      </c>
    </row>
    <row r="32" spans="1:7">
      <c r="A32" s="17"/>
      <c r="B32" s="24"/>
      <c r="C32" s="24"/>
      <c r="D32" s="24"/>
      <c r="E32" s="24"/>
      <c r="F32" s="24"/>
      <c r="G32" s="24"/>
    </row>
    <row r="33" spans="1:7" s="31" customFormat="1">
      <c r="A33" s="18" t="s">
        <v>23</v>
      </c>
      <c r="B33" s="25">
        <v>34035935513.454582</v>
      </c>
      <c r="C33" s="25">
        <v>21737441243.209999</v>
      </c>
      <c r="D33" s="27">
        <v>559789440.49000001</v>
      </c>
      <c r="E33" s="27">
        <v>53074111967.760201</v>
      </c>
      <c r="F33" s="27">
        <v>8035209845.6122398</v>
      </c>
      <c r="G33" s="27">
        <v>117442488010.52699</v>
      </c>
    </row>
    <row r="34" spans="1:7">
      <c r="A34" s="19"/>
      <c r="B34" s="26"/>
      <c r="C34" s="26"/>
      <c r="D34" s="26"/>
      <c r="E34" s="26"/>
      <c r="F34" s="26"/>
      <c r="G34" s="26"/>
    </row>
    <row r="35" spans="1:7" s="31" customFormat="1">
      <c r="A35" s="18" t="s">
        <v>24</v>
      </c>
      <c r="B35" s="25">
        <v>1850298</v>
      </c>
      <c r="C35" s="25">
        <v>742960</v>
      </c>
      <c r="D35" s="27">
        <v>6031</v>
      </c>
      <c r="E35" s="27">
        <v>345067</v>
      </c>
      <c r="F35" s="27">
        <v>228884</v>
      </c>
      <c r="G35" s="27">
        <v>3173240</v>
      </c>
    </row>
    <row r="36" spans="1:7">
      <c r="A36" s="19"/>
      <c r="B36" s="26"/>
      <c r="C36" s="26"/>
      <c r="D36" s="26"/>
      <c r="E36" s="26"/>
      <c r="F36" s="26"/>
      <c r="G36" s="26"/>
    </row>
    <row r="37" spans="1:7" s="31" customFormat="1">
      <c r="A37" s="18" t="s">
        <v>25</v>
      </c>
      <c r="B37" s="25">
        <v>147904148.02564099</v>
      </c>
      <c r="C37" s="25">
        <v>2297620614.6100202</v>
      </c>
      <c r="D37" s="27">
        <v>0</v>
      </c>
      <c r="E37" s="27">
        <v>952349572.8801198</v>
      </c>
      <c r="F37" s="27">
        <v>1013718929.9399997</v>
      </c>
      <c r="G37" s="27">
        <v>4411593265.455781</v>
      </c>
    </row>
    <row r="38" spans="1:7">
      <c r="A38" s="20"/>
      <c r="B38" s="26"/>
      <c r="C38" s="26"/>
      <c r="D38" s="26"/>
      <c r="E38" s="26"/>
      <c r="F38" s="26"/>
      <c r="G38" s="26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28558302902.247379</v>
      </c>
      <c r="C40" s="25">
        <v>15126036243.485285</v>
      </c>
      <c r="D40" s="25">
        <v>1391408451.6900001</v>
      </c>
      <c r="E40" s="25">
        <v>16074741206.485085</v>
      </c>
      <c r="F40" s="25">
        <v>8518568412.1835909</v>
      </c>
      <c r="G40" s="25">
        <v>69669057216.091324</v>
      </c>
    </row>
    <row r="41" spans="1:7">
      <c r="A41" s="21" t="s">
        <v>28</v>
      </c>
      <c r="B41" s="27">
        <v>27100545675.997383</v>
      </c>
      <c r="C41" s="27">
        <v>12530241701.285286</v>
      </c>
      <c r="D41" s="27">
        <v>893813335.01999998</v>
      </c>
      <c r="E41" s="27">
        <v>16074741206.485085</v>
      </c>
      <c r="F41" s="27">
        <v>7950053459.1047058</v>
      </c>
      <c r="G41" s="27">
        <v>64549395377.892433</v>
      </c>
    </row>
    <row r="42" spans="1:7">
      <c r="A42" s="11" t="s">
        <v>8</v>
      </c>
      <c r="B42" s="26">
        <v>1768677244.467324</v>
      </c>
      <c r="C42" s="26">
        <v>1734451331.213212</v>
      </c>
      <c r="D42" s="26">
        <v>377897735.58399999</v>
      </c>
      <c r="E42" s="26">
        <v>2433122780.7210889</v>
      </c>
      <c r="F42" s="26">
        <v>690900637.01468003</v>
      </c>
      <c r="G42" s="26">
        <v>7005049729.000309</v>
      </c>
    </row>
    <row r="43" spans="1:7">
      <c r="A43" s="11" t="s">
        <v>9</v>
      </c>
      <c r="B43" s="26">
        <v>2273844109.1498647</v>
      </c>
      <c r="C43" s="26">
        <v>270970857.99000001</v>
      </c>
      <c r="D43" s="26">
        <v>0</v>
      </c>
      <c r="E43" s="26">
        <v>427292506.98103851</v>
      </c>
      <c r="F43" s="26">
        <v>1904113227.2435811</v>
      </c>
      <c r="G43" s="26">
        <v>4876220701.3644838</v>
      </c>
    </row>
    <row r="44" spans="1:7">
      <c r="A44" s="11" t="s">
        <v>10</v>
      </c>
      <c r="B44" s="26">
        <v>1391418398.744523</v>
      </c>
      <c r="C44" s="26">
        <v>541975427.46143055</v>
      </c>
      <c r="D44" s="26">
        <v>0</v>
      </c>
      <c r="E44" s="26">
        <v>732074199.33396506</v>
      </c>
      <c r="F44" s="26">
        <v>508836230.75861895</v>
      </c>
      <c r="G44" s="26">
        <v>3174304256.2985411</v>
      </c>
    </row>
    <row r="45" spans="1:7">
      <c r="A45" s="11" t="s">
        <v>11</v>
      </c>
      <c r="B45" s="26">
        <v>19761758529.694626</v>
      </c>
      <c r="C45" s="26">
        <v>9026541532.5103722</v>
      </c>
      <c r="D45" s="26">
        <v>503318458.926</v>
      </c>
      <c r="E45" s="26">
        <v>11541198188.852655</v>
      </c>
      <c r="F45" s="26">
        <v>4713603949.8805475</v>
      </c>
      <c r="G45" s="26">
        <v>45546420659.86422</v>
      </c>
    </row>
    <row r="46" spans="1:7">
      <c r="A46" s="11" t="s">
        <v>12</v>
      </c>
      <c r="B46" s="26">
        <v>1904847393.9410429</v>
      </c>
      <c r="C46" s="26">
        <v>956302552.11026907</v>
      </c>
      <c r="D46" s="26">
        <v>12597140.51</v>
      </c>
      <c r="E46" s="26">
        <v>941053530.59633374</v>
      </c>
      <c r="F46" s="26">
        <v>132599414.20727301</v>
      </c>
      <c r="G46" s="26">
        <v>3947400031.3649154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>
      <c r="A48" s="21" t="s">
        <v>29</v>
      </c>
      <c r="B48" s="27">
        <v>1457757226.2500005</v>
      </c>
      <c r="C48" s="27">
        <v>2595794542.2000027</v>
      </c>
      <c r="D48" s="27">
        <v>497595116.67000002</v>
      </c>
      <c r="E48" s="27">
        <v>0</v>
      </c>
      <c r="F48" s="27">
        <v>568514953.07888901</v>
      </c>
      <c r="G48" s="27">
        <v>5119661838.1988916</v>
      </c>
    </row>
    <row r="49" spans="1:7">
      <c r="A49" s="11" t="s">
        <v>8</v>
      </c>
      <c r="B49" s="26">
        <v>136257817.3331396</v>
      </c>
      <c r="C49" s="26">
        <v>781829164.96792912</v>
      </c>
      <c r="D49" s="26">
        <v>149278535.00099999</v>
      </c>
      <c r="E49" s="26">
        <v>0</v>
      </c>
      <c r="F49" s="26">
        <v>258671120.36754099</v>
      </c>
      <c r="G49" s="26">
        <v>1326036637.66961</v>
      </c>
    </row>
    <row r="50" spans="1:7">
      <c r="A50" s="11" t="s">
        <v>9</v>
      </c>
      <c r="B50" s="26">
        <v>96849892.430000097</v>
      </c>
      <c r="C50" s="26">
        <v>22063461.689999998</v>
      </c>
      <c r="D50" s="26">
        <v>0</v>
      </c>
      <c r="E50" s="26">
        <v>0</v>
      </c>
      <c r="F50" s="26">
        <v>3674727.6100000003</v>
      </c>
      <c r="G50" s="26">
        <v>122588081.73</v>
      </c>
    </row>
    <row r="51" spans="1:7">
      <c r="A51" s="11" t="s">
        <v>10</v>
      </c>
      <c r="B51" s="26">
        <v>113468969.41999999</v>
      </c>
      <c r="C51" s="26">
        <v>54618374.43</v>
      </c>
      <c r="D51" s="26">
        <v>0</v>
      </c>
      <c r="E51" s="26">
        <v>0</v>
      </c>
      <c r="F51" s="26">
        <v>14141894.5</v>
      </c>
      <c r="G51" s="26">
        <v>182229238.34999999</v>
      </c>
    </row>
    <row r="52" spans="1:7">
      <c r="A52" s="11" t="s">
        <v>11</v>
      </c>
      <c r="B52" s="26">
        <v>1015600843.5368608</v>
      </c>
      <c r="C52" s="26">
        <v>1560247706.5920725</v>
      </c>
      <c r="D52" s="26">
        <v>348316581.66900003</v>
      </c>
      <c r="E52" s="26">
        <v>0</v>
      </c>
      <c r="F52" s="26">
        <v>255559581.64134809</v>
      </c>
      <c r="G52" s="26">
        <v>3179724713.4392815</v>
      </c>
    </row>
    <row r="53" spans="1:7">
      <c r="A53" s="11" t="s">
        <v>12</v>
      </c>
      <c r="B53" s="26">
        <v>95579703.530000001</v>
      </c>
      <c r="C53" s="26">
        <v>177035834.52000001</v>
      </c>
      <c r="D53" s="26">
        <v>0</v>
      </c>
      <c r="E53" s="26">
        <v>0</v>
      </c>
      <c r="F53" s="26">
        <v>36467628.960000001</v>
      </c>
      <c r="G53" s="26">
        <v>309083167.00999999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>
      <c r="A55" s="11"/>
      <c r="B55" s="26"/>
      <c r="C55" s="26"/>
      <c r="D55" s="26"/>
      <c r="E55" s="26"/>
      <c r="F55" s="26"/>
      <c r="G55" s="26"/>
    </row>
    <row r="56" spans="1:7">
      <c r="A56" s="12" t="s">
        <v>30</v>
      </c>
      <c r="B56" s="27">
        <v>24715626078.266151</v>
      </c>
      <c r="C56" s="27">
        <v>8496702445.3389864</v>
      </c>
      <c r="D56" s="27">
        <v>546839312.00999999</v>
      </c>
      <c r="E56" s="27">
        <v>12366135748.364481</v>
      </c>
      <c r="F56" s="27">
        <v>5274646753.133502</v>
      </c>
      <c r="G56" s="27">
        <v>51399950337.11319</v>
      </c>
    </row>
    <row r="57" spans="1:7">
      <c r="A57" s="14" t="s">
        <v>31</v>
      </c>
      <c r="B57" s="26">
        <v>2960649969.599999</v>
      </c>
      <c r="C57" s="26">
        <v>0</v>
      </c>
      <c r="D57" s="26">
        <v>0</v>
      </c>
      <c r="E57" s="26">
        <v>7408899081.5928755</v>
      </c>
      <c r="F57" s="26">
        <v>502124025.34623283</v>
      </c>
      <c r="G57" s="26">
        <v>10871673076.539106</v>
      </c>
    </row>
    <row r="58" spans="1:7">
      <c r="A58" s="21" t="s">
        <v>28</v>
      </c>
      <c r="B58" s="27">
        <v>21754976108.666153</v>
      </c>
      <c r="C58" s="27">
        <v>8496702445.3389864</v>
      </c>
      <c r="D58" s="27">
        <v>546839312.00999999</v>
      </c>
      <c r="E58" s="27">
        <v>4957236666.7716103</v>
      </c>
      <c r="F58" s="27">
        <v>4772522727.7872734</v>
      </c>
      <c r="G58" s="27">
        <v>40528277260.574043</v>
      </c>
    </row>
    <row r="59" spans="1:7">
      <c r="A59" s="11" t="s">
        <v>8</v>
      </c>
      <c r="B59" s="26">
        <v>1552856926.927088</v>
      </c>
      <c r="C59" s="26">
        <v>1400249438.520237</v>
      </c>
      <c r="D59" s="26">
        <v>236419338.85100001</v>
      </c>
      <c r="E59" s="26">
        <v>834920865.03724027</v>
      </c>
      <c r="F59" s="26">
        <v>750789901.239869</v>
      </c>
      <c r="G59" s="26">
        <v>4775236470.5754299</v>
      </c>
    </row>
    <row r="60" spans="1:7">
      <c r="A60" s="11" t="s">
        <v>9</v>
      </c>
      <c r="B60" s="26">
        <v>3089750146.440618</v>
      </c>
      <c r="C60" s="26">
        <v>164996499.19999999</v>
      </c>
      <c r="D60" s="26">
        <v>0</v>
      </c>
      <c r="E60" s="26">
        <v>155303092.13692719</v>
      </c>
      <c r="F60" s="26">
        <v>1079212334.659375</v>
      </c>
      <c r="G60" s="26">
        <v>4489262072.4369202</v>
      </c>
    </row>
    <row r="61" spans="1:7">
      <c r="A61" s="11" t="s">
        <v>10</v>
      </c>
      <c r="B61" s="26">
        <v>831371404.09563196</v>
      </c>
      <c r="C61" s="26">
        <v>270049538.22080302</v>
      </c>
      <c r="D61" s="26">
        <v>0</v>
      </c>
      <c r="E61" s="26">
        <v>266210023.98236799</v>
      </c>
      <c r="F61" s="26">
        <v>228748426.795975</v>
      </c>
      <c r="G61" s="26">
        <v>1596379393.09478</v>
      </c>
    </row>
    <row r="62" spans="1:7">
      <c r="A62" s="11" t="s">
        <v>11</v>
      </c>
      <c r="B62" s="26">
        <v>14547369324.154516</v>
      </c>
      <c r="C62" s="26">
        <v>6118238460.3622694</v>
      </c>
      <c r="D62" s="26">
        <v>310419967.15899998</v>
      </c>
      <c r="E62" s="26">
        <v>3432153893.993104</v>
      </c>
      <c r="F62" s="26">
        <v>2610753922.4192042</v>
      </c>
      <c r="G62" s="26">
        <v>27018935568.088097</v>
      </c>
    </row>
    <row r="63" spans="1:7">
      <c r="A63" s="11" t="s">
        <v>12</v>
      </c>
      <c r="B63" s="26">
        <v>1733628307.0482979</v>
      </c>
      <c r="C63" s="26">
        <v>543168509.03567982</v>
      </c>
      <c r="D63" s="26">
        <v>6</v>
      </c>
      <c r="E63" s="26">
        <v>268648791.62197202</v>
      </c>
      <c r="F63" s="26">
        <v>103018142.67285299</v>
      </c>
      <c r="G63" s="26">
        <v>2648463756.3788052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ht="13.5" thickBot="1">
      <c r="A65" s="22" t="s">
        <v>32</v>
      </c>
      <c r="B65" s="28">
        <v>3842676823.9812279</v>
      </c>
      <c r="C65" s="28">
        <v>6629333798.1462965</v>
      </c>
      <c r="D65" s="28">
        <v>844569139.67999995</v>
      </c>
      <c r="E65" s="28">
        <v>3708605458.1205969</v>
      </c>
      <c r="F65" s="28">
        <v>3243921659.0500841</v>
      </c>
      <c r="G65" s="28">
        <v>18269106878.978195</v>
      </c>
    </row>
    <row r="66" spans="1:7" ht="13.5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29">
        <v>3935051981.3280964</v>
      </c>
      <c r="C67" s="29">
        <v>3232290917.8247914</v>
      </c>
      <c r="D67" s="29">
        <v>88799609.569999993</v>
      </c>
      <c r="E67" s="29">
        <v>3519114738.66436</v>
      </c>
      <c r="F67" s="29">
        <v>792632207.98760366</v>
      </c>
      <c r="G67" s="29">
        <v>11567889455.374857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B832-2DB2-471F-89DF-FE4541CF9970}">
  <dimension ref="A1:I67"/>
  <sheetViews>
    <sheetView zoomScale="90" zoomScaleNormal="90" workbookViewId="0">
      <selection activeCell="I7" sqref="I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8057877725.3200035</v>
      </c>
      <c r="C8" s="25">
        <v>46253410191.870026</v>
      </c>
      <c r="D8" s="25">
        <v>225030605.58999997</v>
      </c>
      <c r="E8" s="25">
        <v>15711852743.270012</v>
      </c>
      <c r="F8" s="25">
        <v>12647170681.699999</v>
      </c>
      <c r="G8" s="35">
        <v>82895341947.750046</v>
      </c>
    </row>
    <row r="9" spans="1:7">
      <c r="A9" s="11" t="s">
        <v>8</v>
      </c>
      <c r="B9" s="26">
        <v>7046240847.9878473</v>
      </c>
      <c r="C9" s="26">
        <v>32730259936.857307</v>
      </c>
      <c r="D9" s="26">
        <v>67509181.676999986</v>
      </c>
      <c r="E9" s="26">
        <v>9918460936.0180969</v>
      </c>
      <c r="F9" s="26">
        <v>8557195427.0023403</v>
      </c>
      <c r="G9" s="36">
        <v>58319666329.542595</v>
      </c>
    </row>
    <row r="10" spans="1:7">
      <c r="A10" s="11" t="s">
        <v>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36">
        <v>0</v>
      </c>
    </row>
    <row r="11" spans="1:7">
      <c r="A11" s="11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36">
        <v>0</v>
      </c>
    </row>
    <row r="12" spans="1:7">
      <c r="A12" s="11" t="s">
        <v>11</v>
      </c>
      <c r="B12" s="26">
        <v>1011636877.3321557</v>
      </c>
      <c r="C12" s="26">
        <v>13523150255.01272</v>
      </c>
      <c r="D12" s="26">
        <v>157521423.91299999</v>
      </c>
      <c r="E12" s="26">
        <v>5793391807.251914</v>
      </c>
      <c r="F12" s="26">
        <v>4089975254.6976581</v>
      </c>
      <c r="G12" s="36">
        <v>24575675618.207447</v>
      </c>
    </row>
    <row r="13" spans="1:7">
      <c r="A13" s="11" t="s">
        <v>12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36">
        <v>0</v>
      </c>
    </row>
    <row r="14" spans="1:7">
      <c r="A14" s="11" t="s">
        <v>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36">
        <v>0</v>
      </c>
    </row>
    <row r="15" spans="1:7">
      <c r="A15" s="12" t="s">
        <v>14</v>
      </c>
      <c r="B15" s="27">
        <v>478652536.30015945</v>
      </c>
      <c r="C15" s="27">
        <v>0</v>
      </c>
      <c r="D15" s="27">
        <v>0</v>
      </c>
      <c r="E15" s="27">
        <v>0</v>
      </c>
      <c r="F15" s="27">
        <v>3667721195.0994811</v>
      </c>
      <c r="G15" s="35">
        <v>4146373731.3996406</v>
      </c>
    </row>
    <row r="16" spans="1:7">
      <c r="A16" s="11" t="s">
        <v>8</v>
      </c>
      <c r="B16" s="26">
        <v>478652536.30015945</v>
      </c>
      <c r="C16" s="26">
        <v>0</v>
      </c>
      <c r="D16" s="26">
        <v>0</v>
      </c>
      <c r="E16" s="26">
        <v>0</v>
      </c>
      <c r="F16" s="26">
        <v>2665981690.7551627</v>
      </c>
      <c r="G16" s="36">
        <v>3144634227.0553222</v>
      </c>
    </row>
    <row r="17" spans="1:9">
      <c r="A17" s="11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36">
        <v>0</v>
      </c>
    </row>
    <row r="18" spans="1:9">
      <c r="A18" s="11" t="s">
        <v>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36">
        <v>0</v>
      </c>
    </row>
    <row r="19" spans="1:9">
      <c r="A19" s="11" t="s">
        <v>11</v>
      </c>
      <c r="B19" s="26">
        <v>0</v>
      </c>
      <c r="C19" s="26">
        <v>0</v>
      </c>
      <c r="D19" s="26">
        <v>0</v>
      </c>
      <c r="E19" s="26">
        <v>0</v>
      </c>
      <c r="F19" s="26">
        <v>1001739504.3443183</v>
      </c>
      <c r="G19" s="36">
        <v>1001739504.3443183</v>
      </c>
    </row>
    <row r="20" spans="1:9">
      <c r="A20" s="11" t="s">
        <v>12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36">
        <v>0</v>
      </c>
    </row>
    <row r="21" spans="1:9">
      <c r="A21" s="11" t="s">
        <v>13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561920460.9799999</v>
      </c>
      <c r="C23" s="27">
        <v>5452200160.1099987</v>
      </c>
      <c r="D23" s="27">
        <v>9151881751.2199993</v>
      </c>
      <c r="E23" s="27">
        <v>1486863297.4799998</v>
      </c>
      <c r="F23" s="27">
        <v>5614141778.2099991</v>
      </c>
      <c r="G23" s="35">
        <v>22267007447.999996</v>
      </c>
    </row>
    <row r="24" spans="1:9">
      <c r="A24" s="14" t="s">
        <v>16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36">
        <v>0</v>
      </c>
    </row>
    <row r="25" spans="1:9">
      <c r="A25" s="14" t="s">
        <v>17</v>
      </c>
      <c r="B25" s="26">
        <v>561920460.9799999</v>
      </c>
      <c r="C25" s="26">
        <v>5452200160.1099987</v>
      </c>
      <c r="D25" s="26">
        <v>9151881751.2199993</v>
      </c>
      <c r="E25" s="26">
        <v>1486863297.4799998</v>
      </c>
      <c r="F25" s="26">
        <v>5614141778.2099991</v>
      </c>
      <c r="G25" s="36">
        <v>22267007447.999996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9">
      <c r="A29" s="14" t="s">
        <v>20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36">
        <v>0</v>
      </c>
    </row>
    <row r="30" spans="1:9">
      <c r="A30" s="14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36">
        <v>0</v>
      </c>
    </row>
    <row r="31" spans="1:9" ht="12.75">
      <c r="A31" s="16" t="s">
        <v>22</v>
      </c>
      <c r="B31" s="27">
        <v>9098450722.6001625</v>
      </c>
      <c r="C31" s="27">
        <v>51705610351.980026</v>
      </c>
      <c r="D31" s="27">
        <v>9376912356.8099995</v>
      </c>
      <c r="E31" s="27">
        <v>17198716040.750011</v>
      </c>
      <c r="F31" s="27">
        <v>21929033655.00948</v>
      </c>
      <c r="G31" s="35">
        <v>109308723127.14967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30480</v>
      </c>
      <c r="C35" s="26">
        <v>238704</v>
      </c>
      <c r="D35" s="26">
        <v>420</v>
      </c>
      <c r="E35" s="26">
        <v>21026</v>
      </c>
      <c r="F35" s="26">
        <v>60627</v>
      </c>
      <c r="G35" s="35">
        <v>351257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563207452.49328971</v>
      </c>
      <c r="C40" s="25">
        <v>2140141257.640002</v>
      </c>
      <c r="D40" s="25">
        <v>1093609520.75</v>
      </c>
      <c r="E40" s="25">
        <v>696422499.28999054</v>
      </c>
      <c r="F40" s="25">
        <v>1101607062.7872643</v>
      </c>
      <c r="G40" s="25">
        <v>5594987792.9605465</v>
      </c>
    </row>
    <row r="41" spans="1:7">
      <c r="A41" s="21" t="s">
        <v>28</v>
      </c>
      <c r="B41" s="27">
        <v>473336335.28328979</v>
      </c>
      <c r="C41" s="27">
        <v>1082107260.5200014</v>
      </c>
      <c r="D41" s="27">
        <v>596014404.08000004</v>
      </c>
      <c r="E41" s="27">
        <v>696422499.28999054</v>
      </c>
      <c r="F41" s="27">
        <v>742462078.32837582</v>
      </c>
      <c r="G41" s="27">
        <v>3590342577.5016575</v>
      </c>
    </row>
    <row r="42" spans="1:7">
      <c r="A42" s="11" t="s">
        <v>8</v>
      </c>
      <c r="B42" s="26">
        <v>413445115.06529421</v>
      </c>
      <c r="C42" s="26">
        <v>776612974.2132138</v>
      </c>
      <c r="D42" s="26">
        <v>178804321.22400001</v>
      </c>
      <c r="E42" s="26">
        <v>439632388.81108934</v>
      </c>
      <c r="F42" s="26">
        <v>504215423.53989875</v>
      </c>
      <c r="G42" s="36">
        <v>2312710222.8534961</v>
      </c>
    </row>
    <row r="43" spans="1:7">
      <c r="A43" s="11" t="s">
        <v>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36">
        <v>0</v>
      </c>
    </row>
    <row r="44" spans="1:7">
      <c r="A44" s="11" t="s">
        <v>10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36">
        <v>0</v>
      </c>
    </row>
    <row r="45" spans="1:7">
      <c r="A45" s="11" t="s">
        <v>11</v>
      </c>
      <c r="B45" s="44">
        <v>59891220.217995584</v>
      </c>
      <c r="C45" s="44">
        <v>305494286.30678749</v>
      </c>
      <c r="D45" s="44">
        <v>417210082.85600001</v>
      </c>
      <c r="E45" s="50">
        <v>256790110.47890124</v>
      </c>
      <c r="F45" s="50">
        <v>238246654.78847706</v>
      </c>
      <c r="G45" s="36">
        <v>1277632354.6481614</v>
      </c>
    </row>
    <row r="46" spans="1:7">
      <c r="A46" s="11" t="s">
        <v>12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36">
        <v>0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36">
        <v>0</v>
      </c>
    </row>
    <row r="48" spans="1:7">
      <c r="A48" s="21" t="s">
        <v>29</v>
      </c>
      <c r="B48" s="27">
        <v>89871117.209999919</v>
      </c>
      <c r="C48" s="27">
        <v>1058033997.1200006</v>
      </c>
      <c r="D48" s="27">
        <v>497595116.66999996</v>
      </c>
      <c r="E48" s="27">
        <v>0</v>
      </c>
      <c r="F48" s="27">
        <v>359144984.45888859</v>
      </c>
      <c r="G48" s="27">
        <v>2004645215.458889</v>
      </c>
    </row>
    <row r="49" spans="1:7">
      <c r="A49" s="11" t="s">
        <v>8</v>
      </c>
      <c r="B49" s="26">
        <v>78450573.823139623</v>
      </c>
      <c r="C49" s="26">
        <v>734408390.38792932</v>
      </c>
      <c r="D49" s="26">
        <v>149278535.00099999</v>
      </c>
      <c r="E49" s="26">
        <v>0</v>
      </c>
      <c r="F49" s="26">
        <v>258372122.36754107</v>
      </c>
      <c r="G49" s="36">
        <v>1220509621.5796101</v>
      </c>
    </row>
    <row r="50" spans="1:7">
      <c r="A50" s="11" t="s">
        <v>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36">
        <v>0</v>
      </c>
    </row>
    <row r="51" spans="1:7">
      <c r="A51" s="11" t="s">
        <v>10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36">
        <v>0</v>
      </c>
    </row>
    <row r="52" spans="1:7">
      <c r="A52" s="11" t="s">
        <v>11</v>
      </c>
      <c r="B52" s="44">
        <v>11420543.386860296</v>
      </c>
      <c r="C52" s="51">
        <v>323625606.73207128</v>
      </c>
      <c r="D52" s="26">
        <v>348316581.66899997</v>
      </c>
      <c r="E52" s="26">
        <v>0</v>
      </c>
      <c r="F52" s="26">
        <v>100772862.0913475</v>
      </c>
      <c r="G52" s="36">
        <v>784135593.87927902</v>
      </c>
    </row>
    <row r="53" spans="1:7">
      <c r="A53" s="11" t="s">
        <v>12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36">
        <v>0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689798408.61214817</v>
      </c>
      <c r="C56" s="27">
        <v>1093168854.569999</v>
      </c>
      <c r="D56" s="27">
        <v>355434381.37</v>
      </c>
      <c r="E56" s="27">
        <v>640401467.79999685</v>
      </c>
      <c r="F56" s="27">
        <v>1000262041.5449317</v>
      </c>
      <c r="G56" s="27">
        <v>3779065153.8970757</v>
      </c>
    </row>
    <row r="57" spans="1:7">
      <c r="A57" s="14" t="s">
        <v>31</v>
      </c>
      <c r="B57" s="44">
        <v>0</v>
      </c>
      <c r="C57" s="44">
        <v>0</v>
      </c>
      <c r="D57" s="44">
        <v>0</v>
      </c>
      <c r="E57" s="44">
        <v>576361321.01999724</v>
      </c>
      <c r="F57" s="44">
        <v>250065510.38623291</v>
      </c>
      <c r="G57" s="26">
        <v>826426831.40623021</v>
      </c>
    </row>
    <row r="58" spans="1:7">
      <c r="A58" s="21" t="s">
        <v>28</v>
      </c>
      <c r="B58" s="27">
        <v>689798408.61214817</v>
      </c>
      <c r="C58" s="27">
        <v>1093168854.569999</v>
      </c>
      <c r="D58" s="27">
        <v>355434381.37</v>
      </c>
      <c r="E58" s="27">
        <v>64040146.779999673</v>
      </c>
      <c r="F58" s="27">
        <v>750196531.1586988</v>
      </c>
      <c r="G58" s="27">
        <v>2952638322.4908457</v>
      </c>
    </row>
    <row r="59" spans="1:7">
      <c r="A59" s="11" t="s">
        <v>8</v>
      </c>
      <c r="B59" s="26">
        <v>603473478.52785051</v>
      </c>
      <c r="C59" s="26">
        <v>772289005.73023748</v>
      </c>
      <c r="D59" s="26">
        <v>106630314.411</v>
      </c>
      <c r="E59" s="26">
        <v>40426785.087224275</v>
      </c>
      <c r="F59" s="26">
        <v>513298405.86438131</v>
      </c>
      <c r="G59" s="26">
        <v>2036117989.6206937</v>
      </c>
    </row>
    <row r="60" spans="1:7">
      <c r="A60" s="11" t="s">
        <v>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>
      <c r="A61" s="11" t="s">
        <v>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>
      <c r="A62" s="11" t="s">
        <v>11</v>
      </c>
      <c r="B62" s="44">
        <v>86324930.084297612</v>
      </c>
      <c r="C62" s="52">
        <v>320879848.83976144</v>
      </c>
      <c r="D62" s="44">
        <v>248804066.95899999</v>
      </c>
      <c r="E62" s="52">
        <v>23613361.692775402</v>
      </c>
      <c r="F62" s="53">
        <v>236898125.29431751</v>
      </c>
      <c r="G62" s="36">
        <v>916520332.87015188</v>
      </c>
    </row>
    <row r="63" spans="1:7">
      <c r="A63" s="11" t="s">
        <v>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9" ht="12" thickBot="1">
      <c r="A65" s="22" t="s">
        <v>32</v>
      </c>
      <c r="B65" s="28">
        <v>-126590956.11885846</v>
      </c>
      <c r="C65" s="28">
        <v>1046972403.070003</v>
      </c>
      <c r="D65" s="28">
        <v>738175139.38</v>
      </c>
      <c r="E65" s="28">
        <v>56021031.489993691</v>
      </c>
      <c r="F65" s="28">
        <v>101345021.2423327</v>
      </c>
      <c r="G65" s="28">
        <v>1815922639.0634711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>
        <v>101689624.80999999</v>
      </c>
      <c r="C67" s="48">
        <v>718830541.80000031</v>
      </c>
      <c r="D67" s="48">
        <v>0</v>
      </c>
      <c r="E67" s="48">
        <v>230467836.32999992</v>
      </c>
      <c r="F67" s="48">
        <v>176344861.16000009</v>
      </c>
      <c r="G67" s="29">
        <v>1227332864.1000004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E243-FA90-4C45-856D-6556BAAC91C4}">
  <dimension ref="A1:M67"/>
  <sheetViews>
    <sheetView workbookViewId="0">
      <selection activeCell="B4" sqref="B4"/>
    </sheetView>
  </sheetViews>
  <sheetFormatPr defaultColWidth="9.28515625" defaultRowHeight="11.25"/>
  <cols>
    <col min="1" max="1" width="53.85546875" style="57" customWidth="1"/>
    <col min="2" max="2" width="22.28515625" style="56" customWidth="1"/>
    <col min="3" max="4" width="23.7109375" style="56" customWidth="1"/>
    <col min="5" max="5" width="22.28515625" style="56" customWidth="1"/>
    <col min="6" max="7" width="20.28515625" style="56" customWidth="1"/>
    <col min="8" max="8" width="19.140625" style="57" customWidth="1"/>
    <col min="9" max="9" width="12.140625" style="57" bestFit="1" customWidth="1"/>
    <col min="10" max="10" width="9.28515625" style="57"/>
    <col min="11" max="11" width="18.28515625" style="57" customWidth="1"/>
    <col min="12" max="12" width="11" style="57" customWidth="1"/>
    <col min="13" max="13" width="15.7109375" style="57" customWidth="1"/>
    <col min="14" max="16384" width="9.28515625" style="57"/>
  </cols>
  <sheetData>
    <row r="1" spans="1:8">
      <c r="A1" s="54" t="s">
        <v>37</v>
      </c>
      <c r="B1" s="55"/>
      <c r="C1" s="55"/>
      <c r="D1" s="55"/>
    </row>
    <row r="2" spans="1:8">
      <c r="A2" s="58" t="s">
        <v>38</v>
      </c>
      <c r="B2" s="59"/>
      <c r="C2" s="59"/>
    </row>
    <row r="5" spans="1:8">
      <c r="A5" s="60" t="s">
        <v>39</v>
      </c>
      <c r="B5" s="57"/>
      <c r="C5" s="57"/>
      <c r="D5" s="57"/>
      <c r="E5" s="57"/>
      <c r="F5" s="57"/>
    </row>
    <row r="7" spans="1:8" ht="55.5" customHeight="1">
      <c r="A7" s="61" t="s">
        <v>0</v>
      </c>
      <c r="B7" s="62" t="s">
        <v>1</v>
      </c>
      <c r="C7" s="63" t="s">
        <v>2</v>
      </c>
      <c r="D7" s="63" t="s">
        <v>3</v>
      </c>
      <c r="E7" s="63" t="s">
        <v>4</v>
      </c>
      <c r="F7" s="63" t="s">
        <v>5</v>
      </c>
      <c r="G7" s="63" t="s">
        <v>6</v>
      </c>
    </row>
    <row r="8" spans="1:8" ht="12.75">
      <c r="A8" s="64" t="s">
        <v>7</v>
      </c>
      <c r="B8" s="65">
        <v>7437337136.8199997</v>
      </c>
      <c r="C8" s="65">
        <v>21663234910.830002</v>
      </c>
      <c r="D8" s="65">
        <v>11655364.23</v>
      </c>
      <c r="E8" s="65">
        <v>40323067974.610001</v>
      </c>
      <c r="F8" s="65">
        <v>1768959176.1900001</v>
      </c>
      <c r="G8" s="65">
        <v>71204254562.679993</v>
      </c>
      <c r="H8" s="66"/>
    </row>
    <row r="9" spans="1:8">
      <c r="A9" s="67" t="s">
        <v>8</v>
      </c>
      <c r="B9" s="68"/>
      <c r="C9" s="68"/>
      <c r="D9" s="68"/>
      <c r="E9" s="68"/>
      <c r="F9" s="68"/>
      <c r="G9" s="68">
        <v>0</v>
      </c>
    </row>
    <row r="10" spans="1:8">
      <c r="A10" s="67" t="s">
        <v>9</v>
      </c>
      <c r="B10" s="68"/>
      <c r="C10" s="68"/>
      <c r="D10" s="68"/>
      <c r="E10" s="68"/>
      <c r="F10" s="68"/>
      <c r="G10" s="68">
        <v>0</v>
      </c>
    </row>
    <row r="11" spans="1:8">
      <c r="A11" s="67" t="s">
        <v>10</v>
      </c>
      <c r="B11" s="68"/>
      <c r="C11" s="68"/>
      <c r="D11" s="68"/>
      <c r="E11" s="68"/>
      <c r="F11" s="68"/>
      <c r="G11" s="68">
        <v>0</v>
      </c>
    </row>
    <row r="12" spans="1:8" s="72" customFormat="1" ht="12.75">
      <c r="A12" s="69" t="s">
        <v>11</v>
      </c>
      <c r="B12" s="70">
        <v>7286578790.96</v>
      </c>
      <c r="C12" s="70">
        <v>19962500426.040005</v>
      </c>
      <c r="D12" s="70">
        <v>2624436.1500000004</v>
      </c>
      <c r="E12" s="70">
        <v>39414520013.040009</v>
      </c>
      <c r="F12" s="70">
        <v>1610939806.04</v>
      </c>
      <c r="G12" s="71">
        <v>68277163472.230003</v>
      </c>
    </row>
    <row r="13" spans="1:8" s="72" customFormat="1" ht="12.75">
      <c r="A13" s="69" t="s">
        <v>12</v>
      </c>
      <c r="B13" s="70">
        <v>150758345.86000001</v>
      </c>
      <c r="C13" s="70">
        <v>1700734484.79</v>
      </c>
      <c r="D13" s="70">
        <v>9030928.0800000001</v>
      </c>
      <c r="E13" s="70">
        <v>908547961.57000005</v>
      </c>
      <c r="F13" s="70">
        <v>158019370.15000001</v>
      </c>
      <c r="G13" s="71">
        <v>2927091090.4499998</v>
      </c>
    </row>
    <row r="14" spans="1:8">
      <c r="A14" s="67" t="s">
        <v>13</v>
      </c>
      <c r="B14" s="68"/>
      <c r="C14" s="68"/>
      <c r="D14" s="68"/>
      <c r="E14" s="68"/>
      <c r="F14" s="68"/>
      <c r="G14" s="68">
        <v>0</v>
      </c>
    </row>
    <row r="15" spans="1:8">
      <c r="A15" s="73" t="s">
        <v>14</v>
      </c>
      <c r="B15" s="74">
        <v>1381723746.1400001</v>
      </c>
      <c r="C15" s="74">
        <v>0</v>
      </c>
      <c r="D15" s="74">
        <v>0</v>
      </c>
      <c r="E15" s="74">
        <v>0</v>
      </c>
      <c r="F15" s="74">
        <v>0</v>
      </c>
      <c r="G15" s="75">
        <v>1381723746.1400001</v>
      </c>
    </row>
    <row r="16" spans="1:8">
      <c r="A16" s="67" t="s">
        <v>8</v>
      </c>
      <c r="B16" s="68"/>
      <c r="C16" s="68"/>
      <c r="D16" s="68"/>
      <c r="E16" s="68"/>
      <c r="F16" s="68"/>
      <c r="G16" s="68">
        <v>0</v>
      </c>
    </row>
    <row r="17" spans="1:9">
      <c r="A17" s="67" t="s">
        <v>9</v>
      </c>
      <c r="B17" s="68"/>
      <c r="C17" s="68"/>
      <c r="D17" s="68"/>
      <c r="E17" s="68"/>
      <c r="F17" s="68"/>
      <c r="G17" s="68">
        <v>0</v>
      </c>
    </row>
    <row r="18" spans="1:9">
      <c r="A18" s="67" t="s">
        <v>10</v>
      </c>
      <c r="B18" s="68"/>
      <c r="C18" s="68"/>
      <c r="D18" s="68"/>
      <c r="E18" s="68"/>
      <c r="F18" s="68"/>
      <c r="G18" s="68">
        <v>0</v>
      </c>
    </row>
    <row r="19" spans="1:9" s="72" customFormat="1" ht="12.75">
      <c r="A19" s="69" t="s">
        <v>11</v>
      </c>
      <c r="B19" s="70">
        <v>1375470877.22</v>
      </c>
      <c r="C19" s="71"/>
      <c r="D19" s="71"/>
      <c r="E19" s="71"/>
      <c r="F19" s="71"/>
      <c r="G19" s="76">
        <v>1375470877.22</v>
      </c>
    </row>
    <row r="20" spans="1:9" s="72" customFormat="1" ht="12.75">
      <c r="A20" s="69" t="s">
        <v>12</v>
      </c>
      <c r="B20" s="77">
        <v>6252868.9199999999</v>
      </c>
      <c r="C20" s="78"/>
      <c r="D20" s="78"/>
      <c r="E20" s="78"/>
      <c r="F20" s="78"/>
      <c r="G20" s="79">
        <v>6252868.9199999999</v>
      </c>
    </row>
    <row r="21" spans="1:9">
      <c r="A21" s="67" t="s">
        <v>13</v>
      </c>
      <c r="B21" s="68"/>
      <c r="C21" s="68"/>
      <c r="D21" s="68"/>
      <c r="E21" s="68"/>
      <c r="F21" s="68"/>
      <c r="G21" s="68">
        <v>0</v>
      </c>
    </row>
    <row r="22" spans="1:9">
      <c r="A22" s="80"/>
      <c r="B22" s="81"/>
      <c r="C22" s="81"/>
      <c r="D22" s="81"/>
      <c r="E22" s="81"/>
      <c r="F22" s="81"/>
      <c r="G22" s="82"/>
    </row>
    <row r="23" spans="1:9">
      <c r="A23" s="73" t="s">
        <v>15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9">
      <c r="A24" s="83" t="s">
        <v>16</v>
      </c>
      <c r="B24" s="68"/>
      <c r="C24" s="68"/>
      <c r="D24" s="68"/>
      <c r="E24" s="68"/>
      <c r="F24" s="68"/>
      <c r="G24" s="68">
        <v>0</v>
      </c>
    </row>
    <row r="25" spans="1:9">
      <c r="A25" s="83" t="s">
        <v>17</v>
      </c>
      <c r="B25" s="68"/>
      <c r="C25" s="68"/>
      <c r="D25" s="68"/>
      <c r="E25" s="68"/>
      <c r="F25" s="68"/>
      <c r="G25" s="68">
        <v>0</v>
      </c>
    </row>
    <row r="26" spans="1:9">
      <c r="A26" s="84"/>
      <c r="B26" s="81"/>
      <c r="C26" s="81"/>
      <c r="D26" s="81"/>
      <c r="E26" s="81"/>
      <c r="F26" s="81"/>
      <c r="G26" s="81"/>
    </row>
    <row r="27" spans="1:9">
      <c r="A27" s="73" t="s">
        <v>18</v>
      </c>
      <c r="B27" s="65"/>
      <c r="C27" s="65"/>
      <c r="D27" s="65"/>
      <c r="E27" s="65"/>
      <c r="F27" s="65"/>
      <c r="G27" s="65">
        <v>0</v>
      </c>
    </row>
    <row r="28" spans="1:9">
      <c r="A28" s="85" t="s">
        <v>19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29" spans="1:9">
      <c r="A29" s="83" t="s">
        <v>20</v>
      </c>
      <c r="B29" s="68"/>
      <c r="C29" s="68"/>
      <c r="D29" s="68"/>
      <c r="E29" s="68"/>
      <c r="F29" s="68"/>
      <c r="G29" s="68">
        <v>0</v>
      </c>
    </row>
    <row r="30" spans="1:9">
      <c r="A30" s="83" t="s">
        <v>21</v>
      </c>
      <c r="B30" s="68"/>
      <c r="C30" s="68"/>
      <c r="D30" s="68"/>
      <c r="E30" s="68"/>
      <c r="F30" s="68"/>
      <c r="G30" s="68">
        <v>0</v>
      </c>
    </row>
    <row r="31" spans="1:9" ht="12.75">
      <c r="A31" s="86" t="s">
        <v>22</v>
      </c>
      <c r="B31" s="74">
        <v>8819060882.9599991</v>
      </c>
      <c r="C31" s="74">
        <v>21663234910.830002</v>
      </c>
      <c r="D31" s="74">
        <v>11655364.23</v>
      </c>
      <c r="E31" s="74">
        <v>40323067974.610001</v>
      </c>
      <c r="F31" s="74">
        <v>1768959176.1900001</v>
      </c>
      <c r="G31" s="75">
        <v>72585978308.820007</v>
      </c>
      <c r="I31" s="87" t="b">
        <f>ROUND(F31,0)=ROUND((F8+F15+F23+F27+F28),0)</f>
        <v>1</v>
      </c>
    </row>
    <row r="32" spans="1:9">
      <c r="A32" s="88"/>
      <c r="B32" s="89"/>
      <c r="C32" s="89"/>
      <c r="D32" s="89"/>
      <c r="E32" s="89"/>
      <c r="F32" s="89"/>
      <c r="G32" s="90"/>
    </row>
    <row r="33" spans="1:13">
      <c r="A33" s="91" t="s">
        <v>23</v>
      </c>
      <c r="B33" s="92"/>
      <c r="C33" s="92"/>
      <c r="D33" s="92"/>
      <c r="E33" s="92"/>
      <c r="F33" s="92"/>
      <c r="G33" s="75">
        <v>0</v>
      </c>
    </row>
    <row r="34" spans="1:13">
      <c r="A34" s="93"/>
      <c r="B34" s="92"/>
      <c r="C34" s="92"/>
      <c r="D34" s="92"/>
      <c r="E34" s="92"/>
      <c r="F34" s="92"/>
      <c r="G34" s="94"/>
    </row>
    <row r="35" spans="1:13" s="72" customFormat="1" ht="12.75">
      <c r="A35" s="95" t="s">
        <v>24</v>
      </c>
      <c r="B35" s="96">
        <v>9822</v>
      </c>
      <c r="C35" s="96">
        <v>29422</v>
      </c>
      <c r="D35" s="96">
        <v>490</v>
      </c>
      <c r="E35" s="96">
        <v>14064</v>
      </c>
      <c r="F35" s="96">
        <v>626</v>
      </c>
      <c r="G35" s="97">
        <v>54424</v>
      </c>
    </row>
    <row r="36" spans="1:13">
      <c r="A36" s="93"/>
      <c r="B36" s="98"/>
      <c r="C36" s="98"/>
      <c r="D36" s="98"/>
      <c r="E36" s="98"/>
      <c r="F36" s="98"/>
      <c r="G36" s="94"/>
    </row>
    <row r="37" spans="1:13">
      <c r="A37" s="91" t="s">
        <v>25</v>
      </c>
      <c r="B37" s="92"/>
      <c r="C37" s="92"/>
      <c r="D37" s="92"/>
      <c r="E37" s="92"/>
      <c r="F37" s="92"/>
      <c r="G37" s="75">
        <v>0</v>
      </c>
    </row>
    <row r="38" spans="1:13">
      <c r="A38" s="99"/>
      <c r="B38" s="100"/>
      <c r="C38" s="100"/>
      <c r="D38" s="100"/>
      <c r="E38" s="100"/>
      <c r="F38" s="100"/>
      <c r="G38" s="101"/>
    </row>
    <row r="39" spans="1:13" ht="45">
      <c r="A39" s="61" t="s">
        <v>26</v>
      </c>
      <c r="B39" s="62" t="s">
        <v>1</v>
      </c>
      <c r="C39" s="63" t="s">
        <v>2</v>
      </c>
      <c r="D39" s="63" t="s">
        <v>3</v>
      </c>
      <c r="E39" s="63" t="s">
        <v>4</v>
      </c>
      <c r="F39" s="63" t="s">
        <v>5</v>
      </c>
      <c r="G39" s="63" t="s">
        <v>6</v>
      </c>
    </row>
    <row r="40" spans="1:13" ht="12.75">
      <c r="A40" s="64" t="s">
        <v>27</v>
      </c>
      <c r="B40" s="102">
        <v>239954439.28392199</v>
      </c>
      <c r="C40" s="102">
        <v>569063321.49000001</v>
      </c>
      <c r="D40" s="102">
        <v>0</v>
      </c>
      <c r="E40" s="102">
        <v>1080724887.7</v>
      </c>
      <c r="F40" s="102">
        <v>25778586.239999998</v>
      </c>
      <c r="G40" s="65">
        <v>1915521234.7139201</v>
      </c>
      <c r="H40" s="103"/>
      <c r="I40" s="103"/>
      <c r="J40" s="103"/>
      <c r="K40" s="103"/>
      <c r="L40" s="103"/>
      <c r="M40" s="103"/>
    </row>
    <row r="41" spans="1:13">
      <c r="A41" s="104" t="s">
        <v>28</v>
      </c>
      <c r="B41" s="102">
        <v>226513581.85392201</v>
      </c>
      <c r="C41" s="102">
        <v>546215090</v>
      </c>
      <c r="D41" s="102">
        <v>0</v>
      </c>
      <c r="E41" s="102">
        <v>1080724887.7</v>
      </c>
      <c r="F41" s="102">
        <v>24868892.690000001</v>
      </c>
      <c r="G41" s="65">
        <v>1878322452.2439201</v>
      </c>
    </row>
    <row r="42" spans="1:13">
      <c r="A42" s="67" t="s">
        <v>8</v>
      </c>
      <c r="B42" s="68"/>
      <c r="C42" s="68"/>
      <c r="D42" s="68"/>
      <c r="E42" s="68"/>
      <c r="F42" s="68"/>
      <c r="G42" s="68">
        <v>0</v>
      </c>
    </row>
    <row r="43" spans="1:13">
      <c r="A43" s="67" t="s">
        <v>9</v>
      </c>
      <c r="B43" s="68"/>
      <c r="C43" s="68"/>
      <c r="D43" s="68"/>
      <c r="E43" s="68"/>
      <c r="F43" s="68"/>
      <c r="G43" s="68">
        <v>0</v>
      </c>
    </row>
    <row r="44" spans="1:13">
      <c r="A44" s="67" t="s">
        <v>10</v>
      </c>
      <c r="B44" s="68"/>
      <c r="C44" s="68"/>
      <c r="D44" s="105"/>
      <c r="E44" s="105"/>
      <c r="F44" s="105"/>
      <c r="G44" s="68">
        <v>0</v>
      </c>
    </row>
    <row r="45" spans="1:13" s="72" customFormat="1" ht="12.75">
      <c r="A45" s="69" t="s">
        <v>11</v>
      </c>
      <c r="B45" s="106">
        <v>216471661.28488517</v>
      </c>
      <c r="C45" s="106">
        <v>445404248.97999996</v>
      </c>
      <c r="D45" s="107">
        <v>0</v>
      </c>
      <c r="E45" s="106">
        <v>840427214.15000093</v>
      </c>
      <c r="F45" s="106">
        <v>17132488.059999999</v>
      </c>
      <c r="G45" s="71">
        <v>1519435612.47489</v>
      </c>
    </row>
    <row r="46" spans="1:13" s="72" customFormat="1" ht="12.75">
      <c r="A46" s="69" t="s">
        <v>12</v>
      </c>
      <c r="B46" s="106">
        <v>10041920.56903705</v>
      </c>
      <c r="C46" s="106">
        <v>100810841.02000006</v>
      </c>
      <c r="D46" s="107">
        <v>0</v>
      </c>
      <c r="E46" s="106">
        <v>240297673.54999968</v>
      </c>
      <c r="F46" s="106">
        <v>7736404.6299999999</v>
      </c>
      <c r="G46" s="71">
        <v>358886839.76903701</v>
      </c>
    </row>
    <row r="47" spans="1:13">
      <c r="A47" s="67" t="s">
        <v>13</v>
      </c>
      <c r="B47" s="68"/>
      <c r="C47" s="68"/>
      <c r="D47" s="68"/>
      <c r="E47" s="68"/>
      <c r="F47" s="68"/>
      <c r="G47" s="68">
        <v>0</v>
      </c>
    </row>
    <row r="48" spans="1:13">
      <c r="A48" s="104" t="s">
        <v>29</v>
      </c>
      <c r="B48" s="65">
        <v>13440857.43</v>
      </c>
      <c r="C48" s="65">
        <v>22848231.489999902</v>
      </c>
      <c r="D48" s="65"/>
      <c r="E48" s="65">
        <v>0</v>
      </c>
      <c r="F48" s="65">
        <v>909693.55</v>
      </c>
      <c r="G48" s="65">
        <v>37198782.469999902</v>
      </c>
    </row>
    <row r="49" spans="1:7">
      <c r="A49" s="67" t="s">
        <v>8</v>
      </c>
      <c r="B49" s="68"/>
      <c r="C49" s="68"/>
      <c r="D49" s="68"/>
      <c r="E49" s="68"/>
      <c r="F49" s="68"/>
      <c r="G49" s="68">
        <v>0</v>
      </c>
    </row>
    <row r="50" spans="1:7">
      <c r="A50" s="67" t="s">
        <v>9</v>
      </c>
      <c r="B50" s="68"/>
      <c r="C50" s="68"/>
      <c r="D50" s="68"/>
      <c r="E50" s="68"/>
      <c r="F50" s="68"/>
      <c r="G50" s="68">
        <v>0</v>
      </c>
    </row>
    <row r="51" spans="1:7">
      <c r="A51" s="67" t="s">
        <v>10</v>
      </c>
      <c r="B51" s="68"/>
      <c r="C51" s="68"/>
      <c r="D51" s="68"/>
      <c r="E51" s="68"/>
      <c r="F51" s="68"/>
      <c r="G51" s="68">
        <v>0</v>
      </c>
    </row>
    <row r="52" spans="1:7" s="72" customFormat="1" ht="12.75">
      <c r="A52" s="69" t="s">
        <v>11</v>
      </c>
      <c r="B52" s="106">
        <v>9257571.9099999927</v>
      </c>
      <c r="C52" s="106">
        <v>21414444.589999933</v>
      </c>
      <c r="D52" s="107">
        <v>0</v>
      </c>
      <c r="E52" s="107"/>
      <c r="F52" s="106">
        <v>869222.62999999977</v>
      </c>
      <c r="G52" s="71">
        <v>31541239.129999898</v>
      </c>
    </row>
    <row r="53" spans="1:7" s="72" customFormat="1" ht="12.75">
      <c r="A53" s="69" t="s">
        <v>12</v>
      </c>
      <c r="B53" s="106">
        <v>4183285.5200000005</v>
      </c>
      <c r="C53" s="106">
        <v>1433786.9000000013</v>
      </c>
      <c r="D53" s="107">
        <v>0</v>
      </c>
      <c r="E53" s="107"/>
      <c r="F53" s="106">
        <v>40470.920000000006</v>
      </c>
      <c r="G53" s="71">
        <v>5657543.3399999999</v>
      </c>
    </row>
    <row r="54" spans="1:7">
      <c r="A54" s="67" t="s">
        <v>13</v>
      </c>
      <c r="B54" s="68"/>
      <c r="C54" s="68"/>
      <c r="D54" s="68"/>
      <c r="E54" s="68"/>
      <c r="F54" s="68"/>
      <c r="G54" s="68"/>
    </row>
    <row r="55" spans="1:7">
      <c r="A55" s="67"/>
      <c r="B55" s="68"/>
      <c r="C55" s="68"/>
      <c r="D55" s="68"/>
      <c r="E55" s="68"/>
      <c r="F55" s="68"/>
      <c r="G55" s="68"/>
    </row>
    <row r="56" spans="1:7" ht="12.75">
      <c r="A56" s="73" t="s">
        <v>30</v>
      </c>
      <c r="B56" s="108">
        <v>186767067.32183501</v>
      </c>
      <c r="C56" s="109">
        <v>570422769.17000103</v>
      </c>
      <c r="D56" s="109">
        <v>0</v>
      </c>
      <c r="E56" s="109">
        <v>915917322.27999902</v>
      </c>
      <c r="F56" s="108">
        <v>25145038.609999999</v>
      </c>
      <c r="G56" s="108">
        <v>1698252197.38184</v>
      </c>
    </row>
    <row r="57" spans="1:7" s="72" customFormat="1" ht="12.75">
      <c r="A57" s="110" t="s">
        <v>31</v>
      </c>
      <c r="B57" s="111">
        <v>39246073.200000197</v>
      </c>
      <c r="C57" s="71">
        <v>0</v>
      </c>
      <c r="D57" s="71">
        <v>0</v>
      </c>
      <c r="E57" s="111">
        <v>521667161.919999</v>
      </c>
      <c r="F57" s="111">
        <v>5448132.4500000002</v>
      </c>
      <c r="G57" s="71">
        <v>566361367.56999898</v>
      </c>
    </row>
    <row r="58" spans="1:7" ht="12.75">
      <c r="A58" s="104" t="s">
        <v>28</v>
      </c>
      <c r="B58" s="65">
        <v>147520994.12183499</v>
      </c>
      <c r="C58" s="112">
        <v>570422769.17000103</v>
      </c>
      <c r="D58" s="112"/>
      <c r="E58" s="65">
        <v>394250160.36000001</v>
      </c>
      <c r="F58" s="65">
        <v>19696906.16</v>
      </c>
      <c r="G58" s="65">
        <v>1131890829.8118401</v>
      </c>
    </row>
    <row r="59" spans="1:7">
      <c r="A59" s="67" t="s">
        <v>8</v>
      </c>
      <c r="B59" s="68"/>
      <c r="C59" s="68"/>
      <c r="D59" s="68"/>
      <c r="E59" s="68"/>
      <c r="F59" s="68"/>
      <c r="G59" s="68">
        <v>0</v>
      </c>
    </row>
    <row r="60" spans="1:7">
      <c r="A60" s="67" t="s">
        <v>9</v>
      </c>
      <c r="B60" s="68"/>
      <c r="C60" s="68"/>
      <c r="D60" s="68"/>
      <c r="E60" s="68"/>
      <c r="F60" s="68"/>
      <c r="G60" s="68">
        <v>0</v>
      </c>
    </row>
    <row r="61" spans="1:7">
      <c r="A61" s="67" t="s">
        <v>10</v>
      </c>
      <c r="B61" s="68"/>
      <c r="C61" s="68"/>
      <c r="D61" s="68"/>
      <c r="E61" s="68"/>
      <c r="F61" s="68"/>
      <c r="G61" s="68">
        <v>0</v>
      </c>
    </row>
    <row r="62" spans="1:7" s="72" customFormat="1" ht="12.75">
      <c r="A62" s="69" t="s">
        <v>11</v>
      </c>
      <c r="B62" s="113">
        <v>146391912.111835</v>
      </c>
      <c r="C62" s="113">
        <v>486789986.80000103</v>
      </c>
      <c r="D62" s="113"/>
      <c r="E62" s="113">
        <v>383724767.43000001</v>
      </c>
      <c r="F62" s="113">
        <v>17578906.16</v>
      </c>
      <c r="G62" s="71">
        <v>1034485572.50184</v>
      </c>
    </row>
    <row r="63" spans="1:7" s="72" customFormat="1" ht="12.75">
      <c r="A63" s="69" t="s">
        <v>12</v>
      </c>
      <c r="B63" s="113">
        <v>1129082.01</v>
      </c>
      <c r="C63" s="113">
        <v>83632782.370000005</v>
      </c>
      <c r="D63" s="113"/>
      <c r="E63" s="113">
        <v>10525392.93</v>
      </c>
      <c r="F63" s="113">
        <v>2118000</v>
      </c>
      <c r="G63" s="71">
        <v>97405257.310000002</v>
      </c>
    </row>
    <row r="64" spans="1:7">
      <c r="A64" s="67" t="s">
        <v>13</v>
      </c>
      <c r="B64" s="68"/>
      <c r="C64" s="68"/>
      <c r="D64" s="68"/>
      <c r="E64" s="68"/>
      <c r="F64" s="68"/>
      <c r="G64" s="68">
        <v>0</v>
      </c>
    </row>
    <row r="65" spans="1:9" ht="12" thickBot="1">
      <c r="A65" s="114" t="s">
        <v>32</v>
      </c>
      <c r="B65" s="115">
        <v>53187371.962086998</v>
      </c>
      <c r="C65" s="115">
        <v>-1359447.68000102</v>
      </c>
      <c r="D65" s="115">
        <v>0</v>
      </c>
      <c r="E65" s="115">
        <v>164807565.420001</v>
      </c>
      <c r="F65" s="115">
        <v>633547.62999999896</v>
      </c>
      <c r="G65" s="115">
        <v>217269037.33208701</v>
      </c>
      <c r="I65" s="116" t="b">
        <f>ROUND(G65,0)=ROUND((G41+G48-(G57+G58)),0)</f>
        <v>1</v>
      </c>
    </row>
    <row r="66" spans="1:9" ht="12" thickTop="1">
      <c r="A66" s="67"/>
      <c r="B66" s="117"/>
      <c r="C66" s="117"/>
      <c r="D66" s="117"/>
      <c r="E66" s="117"/>
      <c r="F66" s="117"/>
      <c r="G66" s="92"/>
    </row>
    <row r="67" spans="1:9" s="72" customFormat="1" ht="12.75">
      <c r="A67" s="118" t="s">
        <v>33</v>
      </c>
      <c r="B67" s="119">
        <v>30785494.77693373</v>
      </c>
      <c r="C67" s="119">
        <v>3775506.0899999849</v>
      </c>
      <c r="D67" s="119"/>
      <c r="E67" s="119">
        <v>28724235.150000002</v>
      </c>
      <c r="F67" s="119">
        <v>2356753.9199999962</v>
      </c>
      <c r="G67" s="120">
        <v>65641989.936933704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838-B67E-41F3-B3B7-58E428362578}">
  <dimension ref="A1:I67"/>
  <sheetViews>
    <sheetView zoomScale="90" zoomScaleNormal="90" workbookViewId="0"/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108615013768.88699</v>
      </c>
      <c r="C8" s="25">
        <v>95082227463.280106</v>
      </c>
      <c r="D8" s="25">
        <v>0</v>
      </c>
      <c r="E8" s="25">
        <v>90474177350.124893</v>
      </c>
      <c r="F8" s="25">
        <v>12423519635.4153</v>
      </c>
      <c r="G8" s="35">
        <v>306594938217.70697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97189436388.861053</v>
      </c>
      <c r="C12" s="26">
        <v>68509058386.968559</v>
      </c>
      <c r="D12" s="26"/>
      <c r="E12" s="26">
        <v>74062420979.244568</v>
      </c>
      <c r="F12" s="26">
        <v>9795336262.0274277</v>
      </c>
      <c r="G12" s="36">
        <v>249556252017.10162</v>
      </c>
    </row>
    <row r="13" spans="1:7">
      <c r="A13" s="11" t="s">
        <v>12</v>
      </c>
      <c r="B13" s="26">
        <v>11425577380.025814</v>
      </c>
      <c r="C13" s="26">
        <v>26573169076.311577</v>
      </c>
      <c r="D13" s="26"/>
      <c r="E13" s="26">
        <v>16411756370.880342</v>
      </c>
      <c r="F13" s="26">
        <v>2628183373.3878536</v>
      </c>
      <c r="G13" s="36">
        <v>57038686200.605583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60706476245.580498</v>
      </c>
      <c r="C15" s="27">
        <v>0</v>
      </c>
      <c r="D15" s="27">
        <v>0</v>
      </c>
      <c r="E15" s="27">
        <v>0</v>
      </c>
      <c r="F15" s="27">
        <v>0</v>
      </c>
      <c r="G15" s="35">
        <v>60706476245.580498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>
        <v>50112319121.009331</v>
      </c>
      <c r="C19" s="26"/>
      <c r="D19" s="26"/>
      <c r="E19" s="26"/>
      <c r="F19" s="26"/>
      <c r="G19" s="36">
        <v>50112319121.009331</v>
      </c>
    </row>
    <row r="20" spans="1:9">
      <c r="A20" s="11" t="s">
        <v>12</v>
      </c>
      <c r="B20" s="26">
        <v>10594157124.571154</v>
      </c>
      <c r="C20" s="26"/>
      <c r="D20" s="26"/>
      <c r="E20" s="26"/>
      <c r="F20" s="26"/>
      <c r="G20" s="36">
        <v>10594157124.571154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5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6">
        <v>0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6">
        <v>0</v>
      </c>
    </row>
    <row r="31" spans="1:9" ht="12.75">
      <c r="A31" s="16" t="s">
        <v>22</v>
      </c>
      <c r="B31" s="27">
        <v>169321490014.46799</v>
      </c>
      <c r="C31" s="27">
        <v>95082227463.280106</v>
      </c>
      <c r="D31" s="27">
        <v>0</v>
      </c>
      <c r="E31" s="27">
        <v>90474177350.124893</v>
      </c>
      <c r="F31" s="27">
        <v>12423519635.4153</v>
      </c>
      <c r="G31" s="35">
        <v>367301414463.28802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174027</v>
      </c>
      <c r="C35" s="26">
        <v>227267</v>
      </c>
      <c r="D35" s="26"/>
      <c r="E35" s="26">
        <v>62034</v>
      </c>
      <c r="F35" s="26">
        <v>61735</v>
      </c>
      <c r="G35" s="35">
        <v>525063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>
        <v>187981791.30547237</v>
      </c>
      <c r="C37" s="26">
        <v>1389369451.7299986</v>
      </c>
      <c r="D37" s="26">
        <v>0</v>
      </c>
      <c r="E37" s="26">
        <v>740935294.17999887</v>
      </c>
      <c r="F37" s="26">
        <v>216162732.99000019</v>
      </c>
      <c r="G37" s="35">
        <v>2534449270.2054701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6018920525.5840397</v>
      </c>
      <c r="C40" s="25">
        <v>3663868701.2199998</v>
      </c>
      <c r="D40" s="25">
        <v>0</v>
      </c>
      <c r="E40" s="25">
        <v>3030601831.5</v>
      </c>
      <c r="F40" s="25">
        <v>476247834.02999997</v>
      </c>
      <c r="G40" s="25">
        <v>13189638892.334</v>
      </c>
    </row>
    <row r="41" spans="1:7">
      <c r="A41" s="21" t="s">
        <v>28</v>
      </c>
      <c r="B41" s="27">
        <v>5635335343.5340405</v>
      </c>
      <c r="C41" s="27">
        <v>3149150513.52</v>
      </c>
      <c r="D41" s="27">
        <v>0</v>
      </c>
      <c r="E41" s="27">
        <v>3030601831.5</v>
      </c>
      <c r="F41" s="27">
        <v>350809214.45999998</v>
      </c>
      <c r="G41" s="27">
        <v>12165896903.014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5055070358.2647867</v>
      </c>
      <c r="C45" s="44">
        <v>2566703704.7699986</v>
      </c>
      <c r="D45" s="44"/>
      <c r="E45" s="50">
        <v>2655976980.5399995</v>
      </c>
      <c r="F45" s="50">
        <v>295297730.86000007</v>
      </c>
      <c r="G45" s="36">
        <v>10573048774.434799</v>
      </c>
    </row>
    <row r="46" spans="1:7">
      <c r="A46" s="11" t="s">
        <v>12</v>
      </c>
      <c r="B46" s="26">
        <v>580264985.26925349</v>
      </c>
      <c r="C46" s="26">
        <v>582446808.74999976</v>
      </c>
      <c r="D46" s="26"/>
      <c r="E46" s="26">
        <v>374624850.95999998</v>
      </c>
      <c r="F46" s="26">
        <v>55511483.600000009</v>
      </c>
      <c r="G46" s="36">
        <v>1592848128.5792501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383585182.05000001</v>
      </c>
      <c r="C48" s="27">
        <v>514718187.69999999</v>
      </c>
      <c r="D48" s="27">
        <v>0</v>
      </c>
      <c r="E48" s="27">
        <v>0</v>
      </c>
      <c r="F48" s="27">
        <v>125438619.56999999</v>
      </c>
      <c r="G48" s="27">
        <v>1023741989.3200001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350646019.84999979</v>
      </c>
      <c r="C52" s="51">
        <v>400430066.1900003</v>
      </c>
      <c r="D52" s="26"/>
      <c r="E52" s="26">
        <v>0</v>
      </c>
      <c r="F52" s="26">
        <v>92006516.170000091</v>
      </c>
      <c r="G52" s="36">
        <v>843082602.21000004</v>
      </c>
    </row>
    <row r="53" spans="1:7">
      <c r="A53" s="11" t="s">
        <v>12</v>
      </c>
      <c r="B53" s="26">
        <v>32939162.199999992</v>
      </c>
      <c r="C53" s="26">
        <v>114288121.5099999</v>
      </c>
      <c r="D53" s="26"/>
      <c r="E53" s="26">
        <v>0</v>
      </c>
      <c r="F53" s="26">
        <v>33432103.400000006</v>
      </c>
      <c r="G53" s="36">
        <v>180659387.11000001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5830938734.2785702</v>
      </c>
      <c r="C56" s="27">
        <v>2274499249.4899998</v>
      </c>
      <c r="D56" s="27">
        <v>0</v>
      </c>
      <c r="E56" s="27">
        <v>2289666537.3200002</v>
      </c>
      <c r="F56" s="27">
        <v>260085101.03999999</v>
      </c>
      <c r="G56" s="27">
        <v>10655189622.128599</v>
      </c>
    </row>
    <row r="57" spans="1:7">
      <c r="A57" s="14" t="s">
        <v>31</v>
      </c>
      <c r="B57" s="44">
        <v>609950466.21000099</v>
      </c>
      <c r="C57" s="44">
        <v>0</v>
      </c>
      <c r="D57" s="44"/>
      <c r="E57" s="44">
        <v>1309024491.4700007</v>
      </c>
      <c r="F57" s="44">
        <v>586865</v>
      </c>
      <c r="G57" s="26">
        <v>1919561822.6800001</v>
      </c>
    </row>
    <row r="58" spans="1:7">
      <c r="A58" s="21" t="s">
        <v>28</v>
      </c>
      <c r="B58" s="27">
        <v>5220988268.0685701</v>
      </c>
      <c r="C58" s="27">
        <v>2274499249.4899998</v>
      </c>
      <c r="D58" s="27">
        <v>0</v>
      </c>
      <c r="E58" s="27">
        <v>980642045.85000002</v>
      </c>
      <c r="F58" s="27">
        <v>259498236.03999999</v>
      </c>
      <c r="G58" s="27">
        <v>8735627799.4485703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4707888695.2502689</v>
      </c>
      <c r="C62" s="52">
        <v>1912148065.8300004</v>
      </c>
      <c r="D62" s="44"/>
      <c r="E62" s="52">
        <v>902131342.06000006</v>
      </c>
      <c r="F62" s="53">
        <v>197353406.46000001</v>
      </c>
      <c r="G62" s="36">
        <v>7719521509.6002703</v>
      </c>
    </row>
    <row r="63" spans="1:7">
      <c r="A63" s="11" t="s">
        <v>12</v>
      </c>
      <c r="B63" s="26">
        <v>513099572.81829846</v>
      </c>
      <c r="C63" s="26">
        <v>362351183.66000003</v>
      </c>
      <c r="D63" s="26"/>
      <c r="E63" s="26">
        <v>78510703.790000021</v>
      </c>
      <c r="F63" s="26">
        <v>62144829.580000006</v>
      </c>
      <c r="G63" s="26">
        <v>1016106289.8483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187981791.30546999</v>
      </c>
      <c r="C65" s="28">
        <v>1389369451.73</v>
      </c>
      <c r="D65" s="28">
        <v>0</v>
      </c>
      <c r="E65" s="28">
        <v>740935294.17999995</v>
      </c>
      <c r="F65" s="28">
        <v>216162732.99000001</v>
      </c>
      <c r="G65" s="28">
        <v>2534449270.2054701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>
        <v>876982420.30412865</v>
      </c>
      <c r="C67" s="48">
        <v>851907907.23999929</v>
      </c>
      <c r="D67" s="48">
        <v>0</v>
      </c>
      <c r="E67" s="48">
        <v>741403965.17999947</v>
      </c>
      <c r="F67" s="48">
        <v>66188604.759999998</v>
      </c>
      <c r="G67" s="29">
        <v>2536482897.4841299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8BC5-3FD6-4137-9C3C-0A2D8167DB01}">
  <dimension ref="A1:I67"/>
  <sheetViews>
    <sheetView zoomScale="90" zoomScaleNormal="90" workbookViewId="0">
      <selection activeCell="A3" sqref="A3"/>
    </sheetView>
  </sheetViews>
  <sheetFormatPr defaultColWidth="9.42578125" defaultRowHeight="11.25"/>
  <cols>
    <col min="1" max="1" width="53.85546875" style="5" customWidth="1"/>
    <col min="2" max="2" width="22.42578125" style="2" customWidth="1"/>
    <col min="3" max="4" width="23.5703125" style="2" customWidth="1"/>
    <col min="5" max="5" width="22.42578125" style="2" customWidth="1"/>
    <col min="6" max="7" width="20.42578125" style="2" customWidth="1"/>
    <col min="8" max="256" width="9.42578125" style="5"/>
    <col min="257" max="257" width="53.85546875" style="5" customWidth="1"/>
    <col min="258" max="258" width="22.42578125" style="5" customWidth="1"/>
    <col min="259" max="260" width="23.5703125" style="5" customWidth="1"/>
    <col min="261" max="261" width="22.42578125" style="5" customWidth="1"/>
    <col min="262" max="263" width="20.42578125" style="5" customWidth="1"/>
    <col min="264" max="512" width="9.42578125" style="5"/>
    <col min="513" max="513" width="53.85546875" style="5" customWidth="1"/>
    <col min="514" max="514" width="22.42578125" style="5" customWidth="1"/>
    <col min="515" max="516" width="23.5703125" style="5" customWidth="1"/>
    <col min="517" max="517" width="22.42578125" style="5" customWidth="1"/>
    <col min="518" max="519" width="20.42578125" style="5" customWidth="1"/>
    <col min="520" max="768" width="9.42578125" style="5"/>
    <col min="769" max="769" width="53.85546875" style="5" customWidth="1"/>
    <col min="770" max="770" width="22.42578125" style="5" customWidth="1"/>
    <col min="771" max="772" width="23.5703125" style="5" customWidth="1"/>
    <col min="773" max="773" width="22.42578125" style="5" customWidth="1"/>
    <col min="774" max="775" width="20.42578125" style="5" customWidth="1"/>
    <col min="776" max="1024" width="9.42578125" style="5"/>
    <col min="1025" max="1025" width="53.85546875" style="5" customWidth="1"/>
    <col min="1026" max="1026" width="22.42578125" style="5" customWidth="1"/>
    <col min="1027" max="1028" width="23.5703125" style="5" customWidth="1"/>
    <col min="1029" max="1029" width="22.42578125" style="5" customWidth="1"/>
    <col min="1030" max="1031" width="20.42578125" style="5" customWidth="1"/>
    <col min="1032" max="1280" width="9.42578125" style="5"/>
    <col min="1281" max="1281" width="53.85546875" style="5" customWidth="1"/>
    <col min="1282" max="1282" width="22.42578125" style="5" customWidth="1"/>
    <col min="1283" max="1284" width="23.5703125" style="5" customWidth="1"/>
    <col min="1285" max="1285" width="22.42578125" style="5" customWidth="1"/>
    <col min="1286" max="1287" width="20.42578125" style="5" customWidth="1"/>
    <col min="1288" max="1536" width="9.42578125" style="5"/>
    <col min="1537" max="1537" width="53.85546875" style="5" customWidth="1"/>
    <col min="1538" max="1538" width="22.42578125" style="5" customWidth="1"/>
    <col min="1539" max="1540" width="23.5703125" style="5" customWidth="1"/>
    <col min="1541" max="1541" width="22.42578125" style="5" customWidth="1"/>
    <col min="1542" max="1543" width="20.42578125" style="5" customWidth="1"/>
    <col min="1544" max="1792" width="9.42578125" style="5"/>
    <col min="1793" max="1793" width="53.85546875" style="5" customWidth="1"/>
    <col min="1794" max="1794" width="22.42578125" style="5" customWidth="1"/>
    <col min="1795" max="1796" width="23.5703125" style="5" customWidth="1"/>
    <col min="1797" max="1797" width="22.42578125" style="5" customWidth="1"/>
    <col min="1798" max="1799" width="20.42578125" style="5" customWidth="1"/>
    <col min="1800" max="2048" width="9.42578125" style="5"/>
    <col min="2049" max="2049" width="53.85546875" style="5" customWidth="1"/>
    <col min="2050" max="2050" width="22.42578125" style="5" customWidth="1"/>
    <col min="2051" max="2052" width="23.5703125" style="5" customWidth="1"/>
    <col min="2053" max="2053" width="22.42578125" style="5" customWidth="1"/>
    <col min="2054" max="2055" width="20.42578125" style="5" customWidth="1"/>
    <col min="2056" max="2304" width="9.42578125" style="5"/>
    <col min="2305" max="2305" width="53.85546875" style="5" customWidth="1"/>
    <col min="2306" max="2306" width="22.42578125" style="5" customWidth="1"/>
    <col min="2307" max="2308" width="23.5703125" style="5" customWidth="1"/>
    <col min="2309" max="2309" width="22.42578125" style="5" customWidth="1"/>
    <col min="2310" max="2311" width="20.42578125" style="5" customWidth="1"/>
    <col min="2312" max="2560" width="9.42578125" style="5"/>
    <col min="2561" max="2561" width="53.85546875" style="5" customWidth="1"/>
    <col min="2562" max="2562" width="22.42578125" style="5" customWidth="1"/>
    <col min="2563" max="2564" width="23.5703125" style="5" customWidth="1"/>
    <col min="2565" max="2565" width="22.42578125" style="5" customWidth="1"/>
    <col min="2566" max="2567" width="20.42578125" style="5" customWidth="1"/>
    <col min="2568" max="2816" width="9.42578125" style="5"/>
    <col min="2817" max="2817" width="53.85546875" style="5" customWidth="1"/>
    <col min="2818" max="2818" width="22.42578125" style="5" customWidth="1"/>
    <col min="2819" max="2820" width="23.5703125" style="5" customWidth="1"/>
    <col min="2821" max="2821" width="22.42578125" style="5" customWidth="1"/>
    <col min="2822" max="2823" width="20.42578125" style="5" customWidth="1"/>
    <col min="2824" max="3072" width="9.42578125" style="5"/>
    <col min="3073" max="3073" width="53.85546875" style="5" customWidth="1"/>
    <col min="3074" max="3074" width="22.42578125" style="5" customWidth="1"/>
    <col min="3075" max="3076" width="23.5703125" style="5" customWidth="1"/>
    <col min="3077" max="3077" width="22.42578125" style="5" customWidth="1"/>
    <col min="3078" max="3079" width="20.42578125" style="5" customWidth="1"/>
    <col min="3080" max="3328" width="9.42578125" style="5"/>
    <col min="3329" max="3329" width="53.85546875" style="5" customWidth="1"/>
    <col min="3330" max="3330" width="22.42578125" style="5" customWidth="1"/>
    <col min="3331" max="3332" width="23.5703125" style="5" customWidth="1"/>
    <col min="3333" max="3333" width="22.42578125" style="5" customWidth="1"/>
    <col min="3334" max="3335" width="20.42578125" style="5" customWidth="1"/>
    <col min="3336" max="3584" width="9.42578125" style="5"/>
    <col min="3585" max="3585" width="53.85546875" style="5" customWidth="1"/>
    <col min="3586" max="3586" width="22.42578125" style="5" customWidth="1"/>
    <col min="3587" max="3588" width="23.5703125" style="5" customWidth="1"/>
    <col min="3589" max="3589" width="22.42578125" style="5" customWidth="1"/>
    <col min="3590" max="3591" width="20.42578125" style="5" customWidth="1"/>
    <col min="3592" max="3840" width="9.42578125" style="5"/>
    <col min="3841" max="3841" width="53.85546875" style="5" customWidth="1"/>
    <col min="3842" max="3842" width="22.42578125" style="5" customWidth="1"/>
    <col min="3843" max="3844" width="23.5703125" style="5" customWidth="1"/>
    <col min="3845" max="3845" width="22.42578125" style="5" customWidth="1"/>
    <col min="3846" max="3847" width="20.42578125" style="5" customWidth="1"/>
    <col min="3848" max="4096" width="9.42578125" style="5"/>
    <col min="4097" max="4097" width="53.85546875" style="5" customWidth="1"/>
    <col min="4098" max="4098" width="22.42578125" style="5" customWidth="1"/>
    <col min="4099" max="4100" width="23.5703125" style="5" customWidth="1"/>
    <col min="4101" max="4101" width="22.42578125" style="5" customWidth="1"/>
    <col min="4102" max="4103" width="20.42578125" style="5" customWidth="1"/>
    <col min="4104" max="4352" width="9.42578125" style="5"/>
    <col min="4353" max="4353" width="53.85546875" style="5" customWidth="1"/>
    <col min="4354" max="4354" width="22.42578125" style="5" customWidth="1"/>
    <col min="4355" max="4356" width="23.5703125" style="5" customWidth="1"/>
    <col min="4357" max="4357" width="22.42578125" style="5" customWidth="1"/>
    <col min="4358" max="4359" width="20.42578125" style="5" customWidth="1"/>
    <col min="4360" max="4608" width="9.42578125" style="5"/>
    <col min="4609" max="4609" width="53.85546875" style="5" customWidth="1"/>
    <col min="4610" max="4610" width="22.42578125" style="5" customWidth="1"/>
    <col min="4611" max="4612" width="23.5703125" style="5" customWidth="1"/>
    <col min="4613" max="4613" width="22.42578125" style="5" customWidth="1"/>
    <col min="4614" max="4615" width="20.42578125" style="5" customWidth="1"/>
    <col min="4616" max="4864" width="9.42578125" style="5"/>
    <col min="4865" max="4865" width="53.85546875" style="5" customWidth="1"/>
    <col min="4866" max="4866" width="22.42578125" style="5" customWidth="1"/>
    <col min="4867" max="4868" width="23.5703125" style="5" customWidth="1"/>
    <col min="4869" max="4869" width="22.42578125" style="5" customWidth="1"/>
    <col min="4870" max="4871" width="20.42578125" style="5" customWidth="1"/>
    <col min="4872" max="5120" width="9.42578125" style="5"/>
    <col min="5121" max="5121" width="53.85546875" style="5" customWidth="1"/>
    <col min="5122" max="5122" width="22.42578125" style="5" customWidth="1"/>
    <col min="5123" max="5124" width="23.5703125" style="5" customWidth="1"/>
    <col min="5125" max="5125" width="22.42578125" style="5" customWidth="1"/>
    <col min="5126" max="5127" width="20.42578125" style="5" customWidth="1"/>
    <col min="5128" max="5376" width="9.42578125" style="5"/>
    <col min="5377" max="5377" width="53.85546875" style="5" customWidth="1"/>
    <col min="5378" max="5378" width="22.42578125" style="5" customWidth="1"/>
    <col min="5379" max="5380" width="23.5703125" style="5" customWidth="1"/>
    <col min="5381" max="5381" width="22.42578125" style="5" customWidth="1"/>
    <col min="5382" max="5383" width="20.42578125" style="5" customWidth="1"/>
    <col min="5384" max="5632" width="9.42578125" style="5"/>
    <col min="5633" max="5633" width="53.85546875" style="5" customWidth="1"/>
    <col min="5634" max="5634" width="22.42578125" style="5" customWidth="1"/>
    <col min="5635" max="5636" width="23.5703125" style="5" customWidth="1"/>
    <col min="5637" max="5637" width="22.42578125" style="5" customWidth="1"/>
    <col min="5638" max="5639" width="20.42578125" style="5" customWidth="1"/>
    <col min="5640" max="5888" width="9.42578125" style="5"/>
    <col min="5889" max="5889" width="53.85546875" style="5" customWidth="1"/>
    <col min="5890" max="5890" width="22.42578125" style="5" customWidth="1"/>
    <col min="5891" max="5892" width="23.5703125" style="5" customWidth="1"/>
    <col min="5893" max="5893" width="22.42578125" style="5" customWidth="1"/>
    <col min="5894" max="5895" width="20.42578125" style="5" customWidth="1"/>
    <col min="5896" max="6144" width="9.42578125" style="5"/>
    <col min="6145" max="6145" width="53.85546875" style="5" customWidth="1"/>
    <col min="6146" max="6146" width="22.42578125" style="5" customWidth="1"/>
    <col min="6147" max="6148" width="23.5703125" style="5" customWidth="1"/>
    <col min="6149" max="6149" width="22.42578125" style="5" customWidth="1"/>
    <col min="6150" max="6151" width="20.42578125" style="5" customWidth="1"/>
    <col min="6152" max="6400" width="9.42578125" style="5"/>
    <col min="6401" max="6401" width="53.85546875" style="5" customWidth="1"/>
    <col min="6402" max="6402" width="22.42578125" style="5" customWidth="1"/>
    <col min="6403" max="6404" width="23.5703125" style="5" customWidth="1"/>
    <col min="6405" max="6405" width="22.42578125" style="5" customWidth="1"/>
    <col min="6406" max="6407" width="20.42578125" style="5" customWidth="1"/>
    <col min="6408" max="6656" width="9.42578125" style="5"/>
    <col min="6657" max="6657" width="53.85546875" style="5" customWidth="1"/>
    <col min="6658" max="6658" width="22.42578125" style="5" customWidth="1"/>
    <col min="6659" max="6660" width="23.5703125" style="5" customWidth="1"/>
    <col min="6661" max="6661" width="22.42578125" style="5" customWidth="1"/>
    <col min="6662" max="6663" width="20.42578125" style="5" customWidth="1"/>
    <col min="6664" max="6912" width="9.42578125" style="5"/>
    <col min="6913" max="6913" width="53.85546875" style="5" customWidth="1"/>
    <col min="6914" max="6914" width="22.42578125" style="5" customWidth="1"/>
    <col min="6915" max="6916" width="23.5703125" style="5" customWidth="1"/>
    <col min="6917" max="6917" width="22.42578125" style="5" customWidth="1"/>
    <col min="6918" max="6919" width="20.42578125" style="5" customWidth="1"/>
    <col min="6920" max="7168" width="9.42578125" style="5"/>
    <col min="7169" max="7169" width="53.85546875" style="5" customWidth="1"/>
    <col min="7170" max="7170" width="22.42578125" style="5" customWidth="1"/>
    <col min="7171" max="7172" width="23.5703125" style="5" customWidth="1"/>
    <col min="7173" max="7173" width="22.42578125" style="5" customWidth="1"/>
    <col min="7174" max="7175" width="20.42578125" style="5" customWidth="1"/>
    <col min="7176" max="7424" width="9.42578125" style="5"/>
    <col min="7425" max="7425" width="53.85546875" style="5" customWidth="1"/>
    <col min="7426" max="7426" width="22.42578125" style="5" customWidth="1"/>
    <col min="7427" max="7428" width="23.5703125" style="5" customWidth="1"/>
    <col min="7429" max="7429" width="22.42578125" style="5" customWidth="1"/>
    <col min="7430" max="7431" width="20.42578125" style="5" customWidth="1"/>
    <col min="7432" max="7680" width="9.42578125" style="5"/>
    <col min="7681" max="7681" width="53.85546875" style="5" customWidth="1"/>
    <col min="7682" max="7682" width="22.42578125" style="5" customWidth="1"/>
    <col min="7683" max="7684" width="23.5703125" style="5" customWidth="1"/>
    <col min="7685" max="7685" width="22.42578125" style="5" customWidth="1"/>
    <col min="7686" max="7687" width="20.42578125" style="5" customWidth="1"/>
    <col min="7688" max="7936" width="9.42578125" style="5"/>
    <col min="7937" max="7937" width="53.85546875" style="5" customWidth="1"/>
    <col min="7938" max="7938" width="22.42578125" style="5" customWidth="1"/>
    <col min="7939" max="7940" width="23.5703125" style="5" customWidth="1"/>
    <col min="7941" max="7941" width="22.42578125" style="5" customWidth="1"/>
    <col min="7942" max="7943" width="20.42578125" style="5" customWidth="1"/>
    <col min="7944" max="8192" width="9.42578125" style="5"/>
    <col min="8193" max="8193" width="53.85546875" style="5" customWidth="1"/>
    <col min="8194" max="8194" width="22.42578125" style="5" customWidth="1"/>
    <col min="8195" max="8196" width="23.5703125" style="5" customWidth="1"/>
    <col min="8197" max="8197" width="22.42578125" style="5" customWidth="1"/>
    <col min="8198" max="8199" width="20.42578125" style="5" customWidth="1"/>
    <col min="8200" max="8448" width="9.42578125" style="5"/>
    <col min="8449" max="8449" width="53.85546875" style="5" customWidth="1"/>
    <col min="8450" max="8450" width="22.42578125" style="5" customWidth="1"/>
    <col min="8451" max="8452" width="23.5703125" style="5" customWidth="1"/>
    <col min="8453" max="8453" width="22.42578125" style="5" customWidth="1"/>
    <col min="8454" max="8455" width="20.42578125" style="5" customWidth="1"/>
    <col min="8456" max="8704" width="9.42578125" style="5"/>
    <col min="8705" max="8705" width="53.85546875" style="5" customWidth="1"/>
    <col min="8706" max="8706" width="22.42578125" style="5" customWidth="1"/>
    <col min="8707" max="8708" width="23.5703125" style="5" customWidth="1"/>
    <col min="8709" max="8709" width="22.42578125" style="5" customWidth="1"/>
    <col min="8710" max="8711" width="20.42578125" style="5" customWidth="1"/>
    <col min="8712" max="8960" width="9.42578125" style="5"/>
    <col min="8961" max="8961" width="53.85546875" style="5" customWidth="1"/>
    <col min="8962" max="8962" width="22.42578125" style="5" customWidth="1"/>
    <col min="8963" max="8964" width="23.5703125" style="5" customWidth="1"/>
    <col min="8965" max="8965" width="22.42578125" style="5" customWidth="1"/>
    <col min="8966" max="8967" width="20.42578125" style="5" customWidth="1"/>
    <col min="8968" max="9216" width="9.42578125" style="5"/>
    <col min="9217" max="9217" width="53.85546875" style="5" customWidth="1"/>
    <col min="9218" max="9218" width="22.42578125" style="5" customWidth="1"/>
    <col min="9219" max="9220" width="23.5703125" style="5" customWidth="1"/>
    <col min="9221" max="9221" width="22.42578125" style="5" customWidth="1"/>
    <col min="9222" max="9223" width="20.42578125" style="5" customWidth="1"/>
    <col min="9224" max="9472" width="9.42578125" style="5"/>
    <col min="9473" max="9473" width="53.85546875" style="5" customWidth="1"/>
    <col min="9474" max="9474" width="22.42578125" style="5" customWidth="1"/>
    <col min="9475" max="9476" width="23.5703125" style="5" customWidth="1"/>
    <col min="9477" max="9477" width="22.42578125" style="5" customWidth="1"/>
    <col min="9478" max="9479" width="20.42578125" style="5" customWidth="1"/>
    <col min="9480" max="9728" width="9.42578125" style="5"/>
    <col min="9729" max="9729" width="53.85546875" style="5" customWidth="1"/>
    <col min="9730" max="9730" width="22.42578125" style="5" customWidth="1"/>
    <col min="9731" max="9732" width="23.5703125" style="5" customWidth="1"/>
    <col min="9733" max="9733" width="22.42578125" style="5" customWidth="1"/>
    <col min="9734" max="9735" width="20.42578125" style="5" customWidth="1"/>
    <col min="9736" max="9984" width="9.42578125" style="5"/>
    <col min="9985" max="9985" width="53.85546875" style="5" customWidth="1"/>
    <col min="9986" max="9986" width="22.42578125" style="5" customWidth="1"/>
    <col min="9987" max="9988" width="23.5703125" style="5" customWidth="1"/>
    <col min="9989" max="9989" width="22.42578125" style="5" customWidth="1"/>
    <col min="9990" max="9991" width="20.42578125" style="5" customWidth="1"/>
    <col min="9992" max="10240" width="9.42578125" style="5"/>
    <col min="10241" max="10241" width="53.85546875" style="5" customWidth="1"/>
    <col min="10242" max="10242" width="22.42578125" style="5" customWidth="1"/>
    <col min="10243" max="10244" width="23.5703125" style="5" customWidth="1"/>
    <col min="10245" max="10245" width="22.42578125" style="5" customWidth="1"/>
    <col min="10246" max="10247" width="20.42578125" style="5" customWidth="1"/>
    <col min="10248" max="10496" width="9.42578125" style="5"/>
    <col min="10497" max="10497" width="53.85546875" style="5" customWidth="1"/>
    <col min="10498" max="10498" width="22.42578125" style="5" customWidth="1"/>
    <col min="10499" max="10500" width="23.5703125" style="5" customWidth="1"/>
    <col min="10501" max="10501" width="22.42578125" style="5" customWidth="1"/>
    <col min="10502" max="10503" width="20.42578125" style="5" customWidth="1"/>
    <col min="10504" max="10752" width="9.42578125" style="5"/>
    <col min="10753" max="10753" width="53.85546875" style="5" customWidth="1"/>
    <col min="10754" max="10754" width="22.42578125" style="5" customWidth="1"/>
    <col min="10755" max="10756" width="23.5703125" style="5" customWidth="1"/>
    <col min="10757" max="10757" width="22.42578125" style="5" customWidth="1"/>
    <col min="10758" max="10759" width="20.42578125" style="5" customWidth="1"/>
    <col min="10760" max="11008" width="9.42578125" style="5"/>
    <col min="11009" max="11009" width="53.85546875" style="5" customWidth="1"/>
    <col min="11010" max="11010" width="22.42578125" style="5" customWidth="1"/>
    <col min="11011" max="11012" width="23.5703125" style="5" customWidth="1"/>
    <col min="11013" max="11013" width="22.42578125" style="5" customWidth="1"/>
    <col min="11014" max="11015" width="20.42578125" style="5" customWidth="1"/>
    <col min="11016" max="11264" width="9.42578125" style="5"/>
    <col min="11265" max="11265" width="53.85546875" style="5" customWidth="1"/>
    <col min="11266" max="11266" width="22.42578125" style="5" customWidth="1"/>
    <col min="11267" max="11268" width="23.5703125" style="5" customWidth="1"/>
    <col min="11269" max="11269" width="22.42578125" style="5" customWidth="1"/>
    <col min="11270" max="11271" width="20.42578125" style="5" customWidth="1"/>
    <col min="11272" max="11520" width="9.42578125" style="5"/>
    <col min="11521" max="11521" width="53.85546875" style="5" customWidth="1"/>
    <col min="11522" max="11522" width="22.42578125" style="5" customWidth="1"/>
    <col min="11523" max="11524" width="23.5703125" style="5" customWidth="1"/>
    <col min="11525" max="11525" width="22.42578125" style="5" customWidth="1"/>
    <col min="11526" max="11527" width="20.42578125" style="5" customWidth="1"/>
    <col min="11528" max="11776" width="9.42578125" style="5"/>
    <col min="11777" max="11777" width="53.85546875" style="5" customWidth="1"/>
    <col min="11778" max="11778" width="22.42578125" style="5" customWidth="1"/>
    <col min="11779" max="11780" width="23.5703125" style="5" customWidth="1"/>
    <col min="11781" max="11781" width="22.42578125" style="5" customWidth="1"/>
    <col min="11782" max="11783" width="20.42578125" style="5" customWidth="1"/>
    <col min="11784" max="12032" width="9.42578125" style="5"/>
    <col min="12033" max="12033" width="53.85546875" style="5" customWidth="1"/>
    <col min="12034" max="12034" width="22.42578125" style="5" customWidth="1"/>
    <col min="12035" max="12036" width="23.5703125" style="5" customWidth="1"/>
    <col min="12037" max="12037" width="22.42578125" style="5" customWidth="1"/>
    <col min="12038" max="12039" width="20.42578125" style="5" customWidth="1"/>
    <col min="12040" max="12288" width="9.42578125" style="5"/>
    <col min="12289" max="12289" width="53.85546875" style="5" customWidth="1"/>
    <col min="12290" max="12290" width="22.42578125" style="5" customWidth="1"/>
    <col min="12291" max="12292" width="23.5703125" style="5" customWidth="1"/>
    <col min="12293" max="12293" width="22.42578125" style="5" customWidth="1"/>
    <col min="12294" max="12295" width="20.42578125" style="5" customWidth="1"/>
    <col min="12296" max="12544" width="9.42578125" style="5"/>
    <col min="12545" max="12545" width="53.85546875" style="5" customWidth="1"/>
    <col min="12546" max="12546" width="22.42578125" style="5" customWidth="1"/>
    <col min="12547" max="12548" width="23.5703125" style="5" customWidth="1"/>
    <col min="12549" max="12549" width="22.42578125" style="5" customWidth="1"/>
    <col min="12550" max="12551" width="20.42578125" style="5" customWidth="1"/>
    <col min="12552" max="12800" width="9.42578125" style="5"/>
    <col min="12801" max="12801" width="53.85546875" style="5" customWidth="1"/>
    <col min="12802" max="12802" width="22.42578125" style="5" customWidth="1"/>
    <col min="12803" max="12804" width="23.5703125" style="5" customWidth="1"/>
    <col min="12805" max="12805" width="22.42578125" style="5" customWidth="1"/>
    <col min="12806" max="12807" width="20.42578125" style="5" customWidth="1"/>
    <col min="12808" max="13056" width="9.42578125" style="5"/>
    <col min="13057" max="13057" width="53.85546875" style="5" customWidth="1"/>
    <col min="13058" max="13058" width="22.42578125" style="5" customWidth="1"/>
    <col min="13059" max="13060" width="23.5703125" style="5" customWidth="1"/>
    <col min="13061" max="13061" width="22.42578125" style="5" customWidth="1"/>
    <col min="13062" max="13063" width="20.42578125" style="5" customWidth="1"/>
    <col min="13064" max="13312" width="9.42578125" style="5"/>
    <col min="13313" max="13313" width="53.85546875" style="5" customWidth="1"/>
    <col min="13314" max="13314" width="22.42578125" style="5" customWidth="1"/>
    <col min="13315" max="13316" width="23.5703125" style="5" customWidth="1"/>
    <col min="13317" max="13317" width="22.42578125" style="5" customWidth="1"/>
    <col min="13318" max="13319" width="20.42578125" style="5" customWidth="1"/>
    <col min="13320" max="13568" width="9.42578125" style="5"/>
    <col min="13569" max="13569" width="53.85546875" style="5" customWidth="1"/>
    <col min="13570" max="13570" width="22.42578125" style="5" customWidth="1"/>
    <col min="13571" max="13572" width="23.5703125" style="5" customWidth="1"/>
    <col min="13573" max="13573" width="22.42578125" style="5" customWidth="1"/>
    <col min="13574" max="13575" width="20.42578125" style="5" customWidth="1"/>
    <col min="13576" max="13824" width="9.42578125" style="5"/>
    <col min="13825" max="13825" width="53.85546875" style="5" customWidth="1"/>
    <col min="13826" max="13826" width="22.42578125" style="5" customWidth="1"/>
    <col min="13827" max="13828" width="23.5703125" style="5" customWidth="1"/>
    <col min="13829" max="13829" width="22.42578125" style="5" customWidth="1"/>
    <col min="13830" max="13831" width="20.42578125" style="5" customWidth="1"/>
    <col min="13832" max="14080" width="9.42578125" style="5"/>
    <col min="14081" max="14081" width="53.85546875" style="5" customWidth="1"/>
    <col min="14082" max="14082" width="22.42578125" style="5" customWidth="1"/>
    <col min="14083" max="14084" width="23.5703125" style="5" customWidth="1"/>
    <col min="14085" max="14085" width="22.42578125" style="5" customWidth="1"/>
    <col min="14086" max="14087" width="20.42578125" style="5" customWidth="1"/>
    <col min="14088" max="14336" width="9.42578125" style="5"/>
    <col min="14337" max="14337" width="53.85546875" style="5" customWidth="1"/>
    <col min="14338" max="14338" width="22.42578125" style="5" customWidth="1"/>
    <col min="14339" max="14340" width="23.5703125" style="5" customWidth="1"/>
    <col min="14341" max="14341" width="22.42578125" style="5" customWidth="1"/>
    <col min="14342" max="14343" width="20.42578125" style="5" customWidth="1"/>
    <col min="14344" max="14592" width="9.42578125" style="5"/>
    <col min="14593" max="14593" width="53.85546875" style="5" customWidth="1"/>
    <col min="14594" max="14594" width="22.42578125" style="5" customWidth="1"/>
    <col min="14595" max="14596" width="23.5703125" style="5" customWidth="1"/>
    <col min="14597" max="14597" width="22.42578125" style="5" customWidth="1"/>
    <col min="14598" max="14599" width="20.42578125" style="5" customWidth="1"/>
    <col min="14600" max="14848" width="9.42578125" style="5"/>
    <col min="14849" max="14849" width="53.85546875" style="5" customWidth="1"/>
    <col min="14850" max="14850" width="22.42578125" style="5" customWidth="1"/>
    <col min="14851" max="14852" width="23.5703125" style="5" customWidth="1"/>
    <col min="14853" max="14853" width="22.42578125" style="5" customWidth="1"/>
    <col min="14854" max="14855" width="20.42578125" style="5" customWidth="1"/>
    <col min="14856" max="15104" width="9.42578125" style="5"/>
    <col min="15105" max="15105" width="53.85546875" style="5" customWidth="1"/>
    <col min="15106" max="15106" width="22.42578125" style="5" customWidth="1"/>
    <col min="15107" max="15108" width="23.5703125" style="5" customWidth="1"/>
    <col min="15109" max="15109" width="22.42578125" style="5" customWidth="1"/>
    <col min="15110" max="15111" width="20.42578125" style="5" customWidth="1"/>
    <col min="15112" max="15360" width="9.42578125" style="5"/>
    <col min="15361" max="15361" width="53.85546875" style="5" customWidth="1"/>
    <col min="15362" max="15362" width="22.42578125" style="5" customWidth="1"/>
    <col min="15363" max="15364" width="23.5703125" style="5" customWidth="1"/>
    <col min="15365" max="15365" width="22.42578125" style="5" customWidth="1"/>
    <col min="15366" max="15367" width="20.42578125" style="5" customWidth="1"/>
    <col min="15368" max="15616" width="9.42578125" style="5"/>
    <col min="15617" max="15617" width="53.85546875" style="5" customWidth="1"/>
    <col min="15618" max="15618" width="22.42578125" style="5" customWidth="1"/>
    <col min="15619" max="15620" width="23.5703125" style="5" customWidth="1"/>
    <col min="15621" max="15621" width="22.42578125" style="5" customWidth="1"/>
    <col min="15622" max="15623" width="20.42578125" style="5" customWidth="1"/>
    <col min="15624" max="15872" width="9.42578125" style="5"/>
    <col min="15873" max="15873" width="53.85546875" style="5" customWidth="1"/>
    <col min="15874" max="15874" width="22.42578125" style="5" customWidth="1"/>
    <col min="15875" max="15876" width="23.5703125" style="5" customWidth="1"/>
    <col min="15877" max="15877" width="22.42578125" style="5" customWidth="1"/>
    <col min="15878" max="15879" width="20.42578125" style="5" customWidth="1"/>
    <col min="15880" max="16128" width="9.42578125" style="5"/>
    <col min="16129" max="16129" width="53.85546875" style="5" customWidth="1"/>
    <col min="16130" max="16130" width="22.42578125" style="5" customWidth="1"/>
    <col min="16131" max="16132" width="23.5703125" style="5" customWidth="1"/>
    <col min="16133" max="16133" width="22.42578125" style="5" customWidth="1"/>
    <col min="16134" max="16135" width="20.42578125" style="5" customWidth="1"/>
    <col min="16136" max="16384" width="9.42578125" style="5"/>
  </cols>
  <sheetData>
    <row r="1" spans="1:7">
      <c r="A1" s="33" t="s">
        <v>34</v>
      </c>
      <c r="B1" s="1"/>
      <c r="C1" s="1"/>
      <c r="D1" s="1"/>
    </row>
    <row r="2" spans="1:7">
      <c r="A2" s="3" t="s">
        <v>48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1173119908.1800001</v>
      </c>
      <c r="C8" s="25">
        <v>437363084.86000001</v>
      </c>
      <c r="D8" s="25">
        <v>0</v>
      </c>
      <c r="E8" s="25">
        <v>0</v>
      </c>
      <c r="F8" s="25">
        <v>0</v>
      </c>
      <c r="G8" s="35">
        <v>1610482993.04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>
        <v>1173119908.1800001</v>
      </c>
      <c r="C11" s="26">
        <v>437363084.86000001</v>
      </c>
      <c r="D11" s="26"/>
      <c r="E11" s="26"/>
      <c r="F11" s="26"/>
      <c r="G11" s="36">
        <v>1610482993.04</v>
      </c>
    </row>
    <row r="12" spans="1:7">
      <c r="A12" s="11" t="s">
        <v>11</v>
      </c>
      <c r="B12" s="26"/>
      <c r="C12" s="26"/>
      <c r="D12" s="26"/>
      <c r="E12" s="26"/>
      <c r="F12" s="26"/>
      <c r="G12" s="36">
        <v>0</v>
      </c>
    </row>
    <row r="13" spans="1:7">
      <c r="A13" s="11" t="s">
        <v>12</v>
      </c>
      <c r="B13" s="26"/>
      <c r="C13" s="26"/>
      <c r="D13" s="26"/>
      <c r="E13" s="26"/>
      <c r="F13" s="26"/>
      <c r="G13" s="36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5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6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6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5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6">
        <v>0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>
        <v>18679321.23</v>
      </c>
      <c r="C27" s="27">
        <v>1773674.86</v>
      </c>
      <c r="D27" s="27"/>
      <c r="E27" s="27"/>
      <c r="F27" s="27"/>
      <c r="G27" s="35">
        <v>20452996.09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6">
        <v>0</v>
      </c>
    </row>
    <row r="31" spans="1:9" ht="12.75">
      <c r="A31" s="16" t="s">
        <v>22</v>
      </c>
      <c r="B31" s="27">
        <v>1191799229.4100001</v>
      </c>
      <c r="C31" s="27">
        <v>439136759.72000003</v>
      </c>
      <c r="D31" s="27">
        <v>0</v>
      </c>
      <c r="E31" s="27">
        <v>0</v>
      </c>
      <c r="F31" s="27">
        <v>0</v>
      </c>
      <c r="G31" s="35">
        <v>1630935989.1300001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/>
      <c r="C35" s="26"/>
      <c r="D35" s="26"/>
      <c r="E35" s="26"/>
      <c r="F35" s="26"/>
      <c r="G35" s="35">
        <v>0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54284085.539999999</v>
      </c>
      <c r="C40" s="25">
        <v>9459104.3300000001</v>
      </c>
      <c r="D40" s="25">
        <v>0</v>
      </c>
      <c r="E40" s="25">
        <v>0</v>
      </c>
      <c r="F40" s="25">
        <v>0</v>
      </c>
      <c r="G40" s="25">
        <v>63743189.869999997</v>
      </c>
    </row>
    <row r="41" spans="1:7">
      <c r="A41" s="21" t="s">
        <v>28</v>
      </c>
      <c r="B41" s="27">
        <v>25597581</v>
      </c>
      <c r="C41" s="27">
        <v>0</v>
      </c>
      <c r="D41" s="27">
        <v>0</v>
      </c>
      <c r="E41" s="27">
        <v>0</v>
      </c>
      <c r="F41" s="27">
        <v>0</v>
      </c>
      <c r="G41" s="27">
        <v>25597581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>
        <v>25597581</v>
      </c>
      <c r="C44" s="26">
        <v>0</v>
      </c>
      <c r="D44" s="26"/>
      <c r="E44" s="26"/>
      <c r="F44" s="26"/>
      <c r="G44" s="36">
        <v>25597581</v>
      </c>
    </row>
    <row r="45" spans="1:7">
      <c r="A45" s="11" t="s">
        <v>11</v>
      </c>
      <c r="B45" s="44"/>
      <c r="C45" s="44"/>
      <c r="D45" s="44"/>
      <c r="E45" s="50"/>
      <c r="F45" s="50"/>
      <c r="G45" s="36">
        <v>0</v>
      </c>
    </row>
    <row r="46" spans="1:7">
      <c r="A46" s="11" t="s">
        <v>12</v>
      </c>
      <c r="B46" s="26"/>
      <c r="C46" s="26"/>
      <c r="D46" s="26"/>
      <c r="E46" s="26"/>
      <c r="F46" s="26"/>
      <c r="G46" s="36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28686504.539999999</v>
      </c>
      <c r="C48" s="27">
        <v>9459104.3300000001</v>
      </c>
      <c r="D48" s="27">
        <v>0</v>
      </c>
      <c r="E48" s="27">
        <v>0</v>
      </c>
      <c r="F48" s="27">
        <v>0</v>
      </c>
      <c r="G48" s="27">
        <v>38145608.869999997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>
        <v>28686504.539999999</v>
      </c>
      <c r="C51" s="26">
        <v>9459104.3300000001</v>
      </c>
      <c r="D51" s="26"/>
      <c r="E51" s="26"/>
      <c r="F51" s="26"/>
      <c r="G51" s="36">
        <v>38145608.869999997</v>
      </c>
    </row>
    <row r="52" spans="1:7">
      <c r="A52" s="11" t="s">
        <v>11</v>
      </c>
      <c r="B52" s="44"/>
      <c r="C52" s="51"/>
      <c r="D52" s="26"/>
      <c r="E52" s="26"/>
      <c r="F52" s="26"/>
      <c r="G52" s="36">
        <v>0</v>
      </c>
    </row>
    <row r="53" spans="1:7">
      <c r="A53" s="11" t="s">
        <v>12</v>
      </c>
      <c r="B53" s="26"/>
      <c r="C53" s="26"/>
      <c r="D53" s="26"/>
      <c r="E53" s="26"/>
      <c r="F53" s="26"/>
      <c r="G53" s="36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75143919.489999995</v>
      </c>
      <c r="C56" s="27">
        <v>9995987.7699999996</v>
      </c>
      <c r="D56" s="27">
        <v>0</v>
      </c>
      <c r="E56" s="27">
        <v>0</v>
      </c>
      <c r="F56" s="27">
        <v>0</v>
      </c>
      <c r="G56" s="27">
        <v>85139907.260000005</v>
      </c>
    </row>
    <row r="57" spans="1:7">
      <c r="A57" s="14" t="s">
        <v>31</v>
      </c>
      <c r="B57" s="44">
        <v>4040059.48</v>
      </c>
      <c r="C57" s="44">
        <v>0</v>
      </c>
      <c r="D57" s="44"/>
      <c r="E57" s="44"/>
      <c r="F57" s="44"/>
      <c r="G57" s="26">
        <v>4040059.48</v>
      </c>
    </row>
    <row r="58" spans="1:7">
      <c r="A58" s="21" t="s">
        <v>28</v>
      </c>
      <c r="B58" s="27">
        <v>71103860.010000005</v>
      </c>
      <c r="C58" s="27">
        <v>9995987.7699999996</v>
      </c>
      <c r="D58" s="27">
        <v>0</v>
      </c>
      <c r="E58" s="27">
        <v>0</v>
      </c>
      <c r="F58" s="27">
        <v>0</v>
      </c>
      <c r="G58" s="27">
        <v>81099847.780000001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>
        <v>71103860.010000005</v>
      </c>
      <c r="C61" s="26">
        <v>9995987.7699999996</v>
      </c>
      <c r="D61" s="26"/>
      <c r="E61" s="26"/>
      <c r="F61" s="26"/>
      <c r="G61" s="26">
        <v>81099847.780000001</v>
      </c>
    </row>
    <row r="62" spans="1:7">
      <c r="A62" s="11" t="s">
        <v>11</v>
      </c>
      <c r="B62" s="44"/>
      <c r="C62" s="52"/>
      <c r="D62" s="44"/>
      <c r="E62" s="52"/>
      <c r="F62" s="53"/>
      <c r="G62" s="36">
        <v>0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-20859833.949999999</v>
      </c>
      <c r="C65" s="28">
        <v>-536883.43999999901</v>
      </c>
      <c r="D65" s="28">
        <v>0</v>
      </c>
      <c r="E65" s="28">
        <v>0</v>
      </c>
      <c r="F65" s="28">
        <v>0</v>
      </c>
      <c r="G65" s="28">
        <v>-21396717.390000001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/>
      <c r="C67" s="48"/>
      <c r="D67" s="48"/>
      <c r="E67" s="48"/>
      <c r="F67" s="48"/>
      <c r="G67" s="29">
        <v>0</v>
      </c>
    </row>
  </sheetData>
  <conditionalFormatting sqref="I31">
    <cfRule type="cellIs" dxfId="26" priority="1" stopIfTrue="1" operator="equal">
      <formula>FALSE</formula>
    </cfRule>
    <cfRule type="cellIs" dxfId="25" priority="3" operator="equal">
      <formula>FALSE</formula>
    </cfRule>
  </conditionalFormatting>
  <conditionalFormatting sqref="I65">
    <cfRule type="cellIs" dxfId="24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F4CF-7BE1-4FEF-97DC-0F1C74F4B92A}">
  <dimension ref="A1:I67"/>
  <sheetViews>
    <sheetView zoomScale="90" zoomScaleNormal="90" workbookViewId="0">
      <selection activeCell="C1" sqref="C1"/>
    </sheetView>
  </sheetViews>
  <sheetFormatPr defaultColWidth="9.42578125" defaultRowHeight="11.25"/>
  <cols>
    <col min="1" max="1" width="53.85546875" style="5" customWidth="1"/>
    <col min="2" max="2" width="22.42578125" style="2" customWidth="1"/>
    <col min="3" max="4" width="23.5703125" style="2" customWidth="1"/>
    <col min="5" max="5" width="22.42578125" style="2" customWidth="1"/>
    <col min="6" max="7" width="20.42578125" style="2" customWidth="1"/>
    <col min="8" max="256" width="9.42578125" style="5"/>
    <col min="257" max="257" width="53.85546875" style="5" customWidth="1"/>
    <col min="258" max="258" width="22.42578125" style="5" customWidth="1"/>
    <col min="259" max="260" width="23.5703125" style="5" customWidth="1"/>
    <col min="261" max="261" width="22.42578125" style="5" customWidth="1"/>
    <col min="262" max="263" width="20.42578125" style="5" customWidth="1"/>
    <col min="264" max="512" width="9.42578125" style="5"/>
    <col min="513" max="513" width="53.85546875" style="5" customWidth="1"/>
    <col min="514" max="514" width="22.42578125" style="5" customWidth="1"/>
    <col min="515" max="516" width="23.5703125" style="5" customWidth="1"/>
    <col min="517" max="517" width="22.42578125" style="5" customWidth="1"/>
    <col min="518" max="519" width="20.42578125" style="5" customWidth="1"/>
    <col min="520" max="768" width="9.42578125" style="5"/>
    <col min="769" max="769" width="53.85546875" style="5" customWidth="1"/>
    <col min="770" max="770" width="22.42578125" style="5" customWidth="1"/>
    <col min="771" max="772" width="23.5703125" style="5" customWidth="1"/>
    <col min="773" max="773" width="22.42578125" style="5" customWidth="1"/>
    <col min="774" max="775" width="20.42578125" style="5" customWidth="1"/>
    <col min="776" max="1024" width="9.42578125" style="5"/>
    <col min="1025" max="1025" width="53.85546875" style="5" customWidth="1"/>
    <col min="1026" max="1026" width="22.42578125" style="5" customWidth="1"/>
    <col min="1027" max="1028" width="23.5703125" style="5" customWidth="1"/>
    <col min="1029" max="1029" width="22.42578125" style="5" customWidth="1"/>
    <col min="1030" max="1031" width="20.42578125" style="5" customWidth="1"/>
    <col min="1032" max="1280" width="9.42578125" style="5"/>
    <col min="1281" max="1281" width="53.85546875" style="5" customWidth="1"/>
    <col min="1282" max="1282" width="22.42578125" style="5" customWidth="1"/>
    <col min="1283" max="1284" width="23.5703125" style="5" customWidth="1"/>
    <col min="1285" max="1285" width="22.42578125" style="5" customWidth="1"/>
    <col min="1286" max="1287" width="20.42578125" style="5" customWidth="1"/>
    <col min="1288" max="1536" width="9.42578125" style="5"/>
    <col min="1537" max="1537" width="53.85546875" style="5" customWidth="1"/>
    <col min="1538" max="1538" width="22.42578125" style="5" customWidth="1"/>
    <col min="1539" max="1540" width="23.5703125" style="5" customWidth="1"/>
    <col min="1541" max="1541" width="22.42578125" style="5" customWidth="1"/>
    <col min="1542" max="1543" width="20.42578125" style="5" customWidth="1"/>
    <col min="1544" max="1792" width="9.42578125" style="5"/>
    <col min="1793" max="1793" width="53.85546875" style="5" customWidth="1"/>
    <col min="1794" max="1794" width="22.42578125" style="5" customWidth="1"/>
    <col min="1795" max="1796" width="23.5703125" style="5" customWidth="1"/>
    <col min="1797" max="1797" width="22.42578125" style="5" customWidth="1"/>
    <col min="1798" max="1799" width="20.42578125" style="5" customWidth="1"/>
    <col min="1800" max="2048" width="9.42578125" style="5"/>
    <col min="2049" max="2049" width="53.85546875" style="5" customWidth="1"/>
    <col min="2050" max="2050" width="22.42578125" style="5" customWidth="1"/>
    <col min="2051" max="2052" width="23.5703125" style="5" customWidth="1"/>
    <col min="2053" max="2053" width="22.42578125" style="5" customWidth="1"/>
    <col min="2054" max="2055" width="20.42578125" style="5" customWidth="1"/>
    <col min="2056" max="2304" width="9.42578125" style="5"/>
    <col min="2305" max="2305" width="53.85546875" style="5" customWidth="1"/>
    <col min="2306" max="2306" width="22.42578125" style="5" customWidth="1"/>
    <col min="2307" max="2308" width="23.5703125" style="5" customWidth="1"/>
    <col min="2309" max="2309" width="22.42578125" style="5" customWidth="1"/>
    <col min="2310" max="2311" width="20.42578125" style="5" customWidth="1"/>
    <col min="2312" max="2560" width="9.42578125" style="5"/>
    <col min="2561" max="2561" width="53.85546875" style="5" customWidth="1"/>
    <col min="2562" max="2562" width="22.42578125" style="5" customWidth="1"/>
    <col min="2563" max="2564" width="23.5703125" style="5" customWidth="1"/>
    <col min="2565" max="2565" width="22.42578125" style="5" customWidth="1"/>
    <col min="2566" max="2567" width="20.42578125" style="5" customWidth="1"/>
    <col min="2568" max="2816" width="9.42578125" style="5"/>
    <col min="2817" max="2817" width="53.85546875" style="5" customWidth="1"/>
    <col min="2818" max="2818" width="22.42578125" style="5" customWidth="1"/>
    <col min="2819" max="2820" width="23.5703125" style="5" customWidth="1"/>
    <col min="2821" max="2821" width="22.42578125" style="5" customWidth="1"/>
    <col min="2822" max="2823" width="20.42578125" style="5" customWidth="1"/>
    <col min="2824" max="3072" width="9.42578125" style="5"/>
    <col min="3073" max="3073" width="53.85546875" style="5" customWidth="1"/>
    <col min="3074" max="3074" width="22.42578125" style="5" customWidth="1"/>
    <col min="3075" max="3076" width="23.5703125" style="5" customWidth="1"/>
    <col min="3077" max="3077" width="22.42578125" style="5" customWidth="1"/>
    <col min="3078" max="3079" width="20.42578125" style="5" customWidth="1"/>
    <col min="3080" max="3328" width="9.42578125" style="5"/>
    <col min="3329" max="3329" width="53.85546875" style="5" customWidth="1"/>
    <col min="3330" max="3330" width="22.42578125" style="5" customWidth="1"/>
    <col min="3331" max="3332" width="23.5703125" style="5" customWidth="1"/>
    <col min="3333" max="3333" width="22.42578125" style="5" customWidth="1"/>
    <col min="3334" max="3335" width="20.42578125" style="5" customWidth="1"/>
    <col min="3336" max="3584" width="9.42578125" style="5"/>
    <col min="3585" max="3585" width="53.85546875" style="5" customWidth="1"/>
    <col min="3586" max="3586" width="22.42578125" style="5" customWidth="1"/>
    <col min="3587" max="3588" width="23.5703125" style="5" customWidth="1"/>
    <col min="3589" max="3589" width="22.42578125" style="5" customWidth="1"/>
    <col min="3590" max="3591" width="20.42578125" style="5" customWidth="1"/>
    <col min="3592" max="3840" width="9.42578125" style="5"/>
    <col min="3841" max="3841" width="53.85546875" style="5" customWidth="1"/>
    <col min="3842" max="3842" width="22.42578125" style="5" customWidth="1"/>
    <col min="3843" max="3844" width="23.5703125" style="5" customWidth="1"/>
    <col min="3845" max="3845" width="22.42578125" style="5" customWidth="1"/>
    <col min="3846" max="3847" width="20.42578125" style="5" customWidth="1"/>
    <col min="3848" max="4096" width="9.42578125" style="5"/>
    <col min="4097" max="4097" width="53.85546875" style="5" customWidth="1"/>
    <col min="4098" max="4098" width="22.42578125" style="5" customWidth="1"/>
    <col min="4099" max="4100" width="23.5703125" style="5" customWidth="1"/>
    <col min="4101" max="4101" width="22.42578125" style="5" customWidth="1"/>
    <col min="4102" max="4103" width="20.42578125" style="5" customWidth="1"/>
    <col min="4104" max="4352" width="9.42578125" style="5"/>
    <col min="4353" max="4353" width="53.85546875" style="5" customWidth="1"/>
    <col min="4354" max="4354" width="22.42578125" style="5" customWidth="1"/>
    <col min="4355" max="4356" width="23.5703125" style="5" customWidth="1"/>
    <col min="4357" max="4357" width="22.42578125" style="5" customWidth="1"/>
    <col min="4358" max="4359" width="20.42578125" style="5" customWidth="1"/>
    <col min="4360" max="4608" width="9.42578125" style="5"/>
    <col min="4609" max="4609" width="53.85546875" style="5" customWidth="1"/>
    <col min="4610" max="4610" width="22.42578125" style="5" customWidth="1"/>
    <col min="4611" max="4612" width="23.5703125" style="5" customWidth="1"/>
    <col min="4613" max="4613" width="22.42578125" style="5" customWidth="1"/>
    <col min="4614" max="4615" width="20.42578125" style="5" customWidth="1"/>
    <col min="4616" max="4864" width="9.42578125" style="5"/>
    <col min="4865" max="4865" width="53.85546875" style="5" customWidth="1"/>
    <col min="4866" max="4866" width="22.42578125" style="5" customWidth="1"/>
    <col min="4867" max="4868" width="23.5703125" style="5" customWidth="1"/>
    <col min="4869" max="4869" width="22.42578125" style="5" customWidth="1"/>
    <col min="4870" max="4871" width="20.42578125" style="5" customWidth="1"/>
    <col min="4872" max="5120" width="9.42578125" style="5"/>
    <col min="5121" max="5121" width="53.85546875" style="5" customWidth="1"/>
    <col min="5122" max="5122" width="22.42578125" style="5" customWidth="1"/>
    <col min="5123" max="5124" width="23.5703125" style="5" customWidth="1"/>
    <col min="5125" max="5125" width="22.42578125" style="5" customWidth="1"/>
    <col min="5126" max="5127" width="20.42578125" style="5" customWidth="1"/>
    <col min="5128" max="5376" width="9.42578125" style="5"/>
    <col min="5377" max="5377" width="53.85546875" style="5" customWidth="1"/>
    <col min="5378" max="5378" width="22.42578125" style="5" customWidth="1"/>
    <col min="5379" max="5380" width="23.5703125" style="5" customWidth="1"/>
    <col min="5381" max="5381" width="22.42578125" style="5" customWidth="1"/>
    <col min="5382" max="5383" width="20.42578125" style="5" customWidth="1"/>
    <col min="5384" max="5632" width="9.42578125" style="5"/>
    <col min="5633" max="5633" width="53.85546875" style="5" customWidth="1"/>
    <col min="5634" max="5634" width="22.42578125" style="5" customWidth="1"/>
    <col min="5635" max="5636" width="23.5703125" style="5" customWidth="1"/>
    <col min="5637" max="5637" width="22.42578125" style="5" customWidth="1"/>
    <col min="5638" max="5639" width="20.42578125" style="5" customWidth="1"/>
    <col min="5640" max="5888" width="9.42578125" style="5"/>
    <col min="5889" max="5889" width="53.85546875" style="5" customWidth="1"/>
    <col min="5890" max="5890" width="22.42578125" style="5" customWidth="1"/>
    <col min="5891" max="5892" width="23.5703125" style="5" customWidth="1"/>
    <col min="5893" max="5893" width="22.42578125" style="5" customWidth="1"/>
    <col min="5894" max="5895" width="20.42578125" style="5" customWidth="1"/>
    <col min="5896" max="6144" width="9.42578125" style="5"/>
    <col min="6145" max="6145" width="53.85546875" style="5" customWidth="1"/>
    <col min="6146" max="6146" width="22.42578125" style="5" customWidth="1"/>
    <col min="6147" max="6148" width="23.5703125" style="5" customWidth="1"/>
    <col min="6149" max="6149" width="22.42578125" style="5" customWidth="1"/>
    <col min="6150" max="6151" width="20.42578125" style="5" customWidth="1"/>
    <col min="6152" max="6400" width="9.42578125" style="5"/>
    <col min="6401" max="6401" width="53.85546875" style="5" customWidth="1"/>
    <col min="6402" max="6402" width="22.42578125" style="5" customWidth="1"/>
    <col min="6403" max="6404" width="23.5703125" style="5" customWidth="1"/>
    <col min="6405" max="6405" width="22.42578125" style="5" customWidth="1"/>
    <col min="6406" max="6407" width="20.42578125" style="5" customWidth="1"/>
    <col min="6408" max="6656" width="9.42578125" style="5"/>
    <col min="6657" max="6657" width="53.85546875" style="5" customWidth="1"/>
    <col min="6658" max="6658" width="22.42578125" style="5" customWidth="1"/>
    <col min="6659" max="6660" width="23.5703125" style="5" customWidth="1"/>
    <col min="6661" max="6661" width="22.42578125" style="5" customWidth="1"/>
    <col min="6662" max="6663" width="20.42578125" style="5" customWidth="1"/>
    <col min="6664" max="6912" width="9.42578125" style="5"/>
    <col min="6913" max="6913" width="53.85546875" style="5" customWidth="1"/>
    <col min="6914" max="6914" width="22.42578125" style="5" customWidth="1"/>
    <col min="6915" max="6916" width="23.5703125" style="5" customWidth="1"/>
    <col min="6917" max="6917" width="22.42578125" style="5" customWidth="1"/>
    <col min="6918" max="6919" width="20.42578125" style="5" customWidth="1"/>
    <col min="6920" max="7168" width="9.42578125" style="5"/>
    <col min="7169" max="7169" width="53.85546875" style="5" customWidth="1"/>
    <col min="7170" max="7170" width="22.42578125" style="5" customWidth="1"/>
    <col min="7171" max="7172" width="23.5703125" style="5" customWidth="1"/>
    <col min="7173" max="7173" width="22.42578125" style="5" customWidth="1"/>
    <col min="7174" max="7175" width="20.42578125" style="5" customWidth="1"/>
    <col min="7176" max="7424" width="9.42578125" style="5"/>
    <col min="7425" max="7425" width="53.85546875" style="5" customWidth="1"/>
    <col min="7426" max="7426" width="22.42578125" style="5" customWidth="1"/>
    <col min="7427" max="7428" width="23.5703125" style="5" customWidth="1"/>
    <col min="7429" max="7429" width="22.42578125" style="5" customWidth="1"/>
    <col min="7430" max="7431" width="20.42578125" style="5" customWidth="1"/>
    <col min="7432" max="7680" width="9.42578125" style="5"/>
    <col min="7681" max="7681" width="53.85546875" style="5" customWidth="1"/>
    <col min="7682" max="7682" width="22.42578125" style="5" customWidth="1"/>
    <col min="7683" max="7684" width="23.5703125" style="5" customWidth="1"/>
    <col min="7685" max="7685" width="22.42578125" style="5" customWidth="1"/>
    <col min="7686" max="7687" width="20.42578125" style="5" customWidth="1"/>
    <col min="7688" max="7936" width="9.42578125" style="5"/>
    <col min="7937" max="7937" width="53.85546875" style="5" customWidth="1"/>
    <col min="7938" max="7938" width="22.42578125" style="5" customWidth="1"/>
    <col min="7939" max="7940" width="23.5703125" style="5" customWidth="1"/>
    <col min="7941" max="7941" width="22.42578125" style="5" customWidth="1"/>
    <col min="7942" max="7943" width="20.42578125" style="5" customWidth="1"/>
    <col min="7944" max="8192" width="9.42578125" style="5"/>
    <col min="8193" max="8193" width="53.85546875" style="5" customWidth="1"/>
    <col min="8194" max="8194" width="22.42578125" style="5" customWidth="1"/>
    <col min="8195" max="8196" width="23.5703125" style="5" customWidth="1"/>
    <col min="8197" max="8197" width="22.42578125" style="5" customWidth="1"/>
    <col min="8198" max="8199" width="20.42578125" style="5" customWidth="1"/>
    <col min="8200" max="8448" width="9.42578125" style="5"/>
    <col min="8449" max="8449" width="53.85546875" style="5" customWidth="1"/>
    <col min="8450" max="8450" width="22.42578125" style="5" customWidth="1"/>
    <col min="8451" max="8452" width="23.5703125" style="5" customWidth="1"/>
    <col min="8453" max="8453" width="22.42578125" style="5" customWidth="1"/>
    <col min="8454" max="8455" width="20.42578125" style="5" customWidth="1"/>
    <col min="8456" max="8704" width="9.42578125" style="5"/>
    <col min="8705" max="8705" width="53.85546875" style="5" customWidth="1"/>
    <col min="8706" max="8706" width="22.42578125" style="5" customWidth="1"/>
    <col min="8707" max="8708" width="23.5703125" style="5" customWidth="1"/>
    <col min="8709" max="8709" width="22.42578125" style="5" customWidth="1"/>
    <col min="8710" max="8711" width="20.42578125" style="5" customWidth="1"/>
    <col min="8712" max="8960" width="9.42578125" style="5"/>
    <col min="8961" max="8961" width="53.85546875" style="5" customWidth="1"/>
    <col min="8962" max="8962" width="22.42578125" style="5" customWidth="1"/>
    <col min="8963" max="8964" width="23.5703125" style="5" customWidth="1"/>
    <col min="8965" max="8965" width="22.42578125" style="5" customWidth="1"/>
    <col min="8966" max="8967" width="20.42578125" style="5" customWidth="1"/>
    <col min="8968" max="9216" width="9.42578125" style="5"/>
    <col min="9217" max="9217" width="53.85546875" style="5" customWidth="1"/>
    <col min="9218" max="9218" width="22.42578125" style="5" customWidth="1"/>
    <col min="9219" max="9220" width="23.5703125" style="5" customWidth="1"/>
    <col min="9221" max="9221" width="22.42578125" style="5" customWidth="1"/>
    <col min="9222" max="9223" width="20.42578125" style="5" customWidth="1"/>
    <col min="9224" max="9472" width="9.42578125" style="5"/>
    <col min="9473" max="9473" width="53.85546875" style="5" customWidth="1"/>
    <col min="9474" max="9474" width="22.42578125" style="5" customWidth="1"/>
    <col min="9475" max="9476" width="23.5703125" style="5" customWidth="1"/>
    <col min="9477" max="9477" width="22.42578125" style="5" customWidth="1"/>
    <col min="9478" max="9479" width="20.42578125" style="5" customWidth="1"/>
    <col min="9480" max="9728" width="9.42578125" style="5"/>
    <col min="9729" max="9729" width="53.85546875" style="5" customWidth="1"/>
    <col min="9730" max="9730" width="22.42578125" style="5" customWidth="1"/>
    <col min="9731" max="9732" width="23.5703125" style="5" customWidth="1"/>
    <col min="9733" max="9733" width="22.42578125" style="5" customWidth="1"/>
    <col min="9734" max="9735" width="20.42578125" style="5" customWidth="1"/>
    <col min="9736" max="9984" width="9.42578125" style="5"/>
    <col min="9985" max="9985" width="53.85546875" style="5" customWidth="1"/>
    <col min="9986" max="9986" width="22.42578125" style="5" customWidth="1"/>
    <col min="9987" max="9988" width="23.5703125" style="5" customWidth="1"/>
    <col min="9989" max="9989" width="22.42578125" style="5" customWidth="1"/>
    <col min="9990" max="9991" width="20.42578125" style="5" customWidth="1"/>
    <col min="9992" max="10240" width="9.42578125" style="5"/>
    <col min="10241" max="10241" width="53.85546875" style="5" customWidth="1"/>
    <col min="10242" max="10242" width="22.42578125" style="5" customWidth="1"/>
    <col min="10243" max="10244" width="23.5703125" style="5" customWidth="1"/>
    <col min="10245" max="10245" width="22.42578125" style="5" customWidth="1"/>
    <col min="10246" max="10247" width="20.42578125" style="5" customWidth="1"/>
    <col min="10248" max="10496" width="9.42578125" style="5"/>
    <col min="10497" max="10497" width="53.85546875" style="5" customWidth="1"/>
    <col min="10498" max="10498" width="22.42578125" style="5" customWidth="1"/>
    <col min="10499" max="10500" width="23.5703125" style="5" customWidth="1"/>
    <col min="10501" max="10501" width="22.42578125" style="5" customWidth="1"/>
    <col min="10502" max="10503" width="20.42578125" style="5" customWidth="1"/>
    <col min="10504" max="10752" width="9.42578125" style="5"/>
    <col min="10753" max="10753" width="53.85546875" style="5" customWidth="1"/>
    <col min="10754" max="10754" width="22.42578125" style="5" customWidth="1"/>
    <col min="10755" max="10756" width="23.5703125" style="5" customWidth="1"/>
    <col min="10757" max="10757" width="22.42578125" style="5" customWidth="1"/>
    <col min="10758" max="10759" width="20.42578125" style="5" customWidth="1"/>
    <col min="10760" max="11008" width="9.42578125" style="5"/>
    <col min="11009" max="11009" width="53.85546875" style="5" customWidth="1"/>
    <col min="11010" max="11010" width="22.42578125" style="5" customWidth="1"/>
    <col min="11011" max="11012" width="23.5703125" style="5" customWidth="1"/>
    <col min="11013" max="11013" width="22.42578125" style="5" customWidth="1"/>
    <col min="11014" max="11015" width="20.42578125" style="5" customWidth="1"/>
    <col min="11016" max="11264" width="9.42578125" style="5"/>
    <col min="11265" max="11265" width="53.85546875" style="5" customWidth="1"/>
    <col min="11266" max="11266" width="22.42578125" style="5" customWidth="1"/>
    <col min="11267" max="11268" width="23.5703125" style="5" customWidth="1"/>
    <col min="11269" max="11269" width="22.42578125" style="5" customWidth="1"/>
    <col min="11270" max="11271" width="20.42578125" style="5" customWidth="1"/>
    <col min="11272" max="11520" width="9.42578125" style="5"/>
    <col min="11521" max="11521" width="53.85546875" style="5" customWidth="1"/>
    <col min="11522" max="11522" width="22.42578125" style="5" customWidth="1"/>
    <col min="11523" max="11524" width="23.5703125" style="5" customWidth="1"/>
    <col min="11525" max="11525" width="22.42578125" style="5" customWidth="1"/>
    <col min="11526" max="11527" width="20.42578125" style="5" customWidth="1"/>
    <col min="11528" max="11776" width="9.42578125" style="5"/>
    <col min="11777" max="11777" width="53.85546875" style="5" customWidth="1"/>
    <col min="11778" max="11778" width="22.42578125" style="5" customWidth="1"/>
    <col min="11779" max="11780" width="23.5703125" style="5" customWidth="1"/>
    <col min="11781" max="11781" width="22.42578125" style="5" customWidth="1"/>
    <col min="11782" max="11783" width="20.42578125" style="5" customWidth="1"/>
    <col min="11784" max="12032" width="9.42578125" style="5"/>
    <col min="12033" max="12033" width="53.85546875" style="5" customWidth="1"/>
    <col min="12034" max="12034" width="22.42578125" style="5" customWidth="1"/>
    <col min="12035" max="12036" width="23.5703125" style="5" customWidth="1"/>
    <col min="12037" max="12037" width="22.42578125" style="5" customWidth="1"/>
    <col min="12038" max="12039" width="20.42578125" style="5" customWidth="1"/>
    <col min="12040" max="12288" width="9.42578125" style="5"/>
    <col min="12289" max="12289" width="53.85546875" style="5" customWidth="1"/>
    <col min="12290" max="12290" width="22.42578125" style="5" customWidth="1"/>
    <col min="12291" max="12292" width="23.5703125" style="5" customWidth="1"/>
    <col min="12293" max="12293" width="22.42578125" style="5" customWidth="1"/>
    <col min="12294" max="12295" width="20.42578125" style="5" customWidth="1"/>
    <col min="12296" max="12544" width="9.42578125" style="5"/>
    <col min="12545" max="12545" width="53.85546875" style="5" customWidth="1"/>
    <col min="12546" max="12546" width="22.42578125" style="5" customWidth="1"/>
    <col min="12547" max="12548" width="23.5703125" style="5" customWidth="1"/>
    <col min="12549" max="12549" width="22.42578125" style="5" customWidth="1"/>
    <col min="12550" max="12551" width="20.42578125" style="5" customWidth="1"/>
    <col min="12552" max="12800" width="9.42578125" style="5"/>
    <col min="12801" max="12801" width="53.85546875" style="5" customWidth="1"/>
    <col min="12802" max="12802" width="22.42578125" style="5" customWidth="1"/>
    <col min="12803" max="12804" width="23.5703125" style="5" customWidth="1"/>
    <col min="12805" max="12805" width="22.42578125" style="5" customWidth="1"/>
    <col min="12806" max="12807" width="20.42578125" style="5" customWidth="1"/>
    <col min="12808" max="13056" width="9.42578125" style="5"/>
    <col min="13057" max="13057" width="53.85546875" style="5" customWidth="1"/>
    <col min="13058" max="13058" width="22.42578125" style="5" customWidth="1"/>
    <col min="13059" max="13060" width="23.5703125" style="5" customWidth="1"/>
    <col min="13061" max="13061" width="22.42578125" style="5" customWidth="1"/>
    <col min="13062" max="13063" width="20.42578125" style="5" customWidth="1"/>
    <col min="13064" max="13312" width="9.42578125" style="5"/>
    <col min="13313" max="13313" width="53.85546875" style="5" customWidth="1"/>
    <col min="13314" max="13314" width="22.42578125" style="5" customWidth="1"/>
    <col min="13315" max="13316" width="23.5703125" style="5" customWidth="1"/>
    <col min="13317" max="13317" width="22.42578125" style="5" customWidth="1"/>
    <col min="13318" max="13319" width="20.42578125" style="5" customWidth="1"/>
    <col min="13320" max="13568" width="9.42578125" style="5"/>
    <col min="13569" max="13569" width="53.85546875" style="5" customWidth="1"/>
    <col min="13570" max="13570" width="22.42578125" style="5" customWidth="1"/>
    <col min="13571" max="13572" width="23.5703125" style="5" customWidth="1"/>
    <col min="13573" max="13573" width="22.42578125" style="5" customWidth="1"/>
    <col min="13574" max="13575" width="20.42578125" style="5" customWidth="1"/>
    <col min="13576" max="13824" width="9.42578125" style="5"/>
    <col min="13825" max="13825" width="53.85546875" style="5" customWidth="1"/>
    <col min="13826" max="13826" width="22.42578125" style="5" customWidth="1"/>
    <col min="13827" max="13828" width="23.5703125" style="5" customWidth="1"/>
    <col min="13829" max="13829" width="22.42578125" style="5" customWidth="1"/>
    <col min="13830" max="13831" width="20.42578125" style="5" customWidth="1"/>
    <col min="13832" max="14080" width="9.42578125" style="5"/>
    <col min="14081" max="14081" width="53.85546875" style="5" customWidth="1"/>
    <col min="14082" max="14082" width="22.42578125" style="5" customWidth="1"/>
    <col min="14083" max="14084" width="23.5703125" style="5" customWidth="1"/>
    <col min="14085" max="14085" width="22.42578125" style="5" customWidth="1"/>
    <col min="14086" max="14087" width="20.42578125" style="5" customWidth="1"/>
    <col min="14088" max="14336" width="9.42578125" style="5"/>
    <col min="14337" max="14337" width="53.85546875" style="5" customWidth="1"/>
    <col min="14338" max="14338" width="22.42578125" style="5" customWidth="1"/>
    <col min="14339" max="14340" width="23.5703125" style="5" customWidth="1"/>
    <col min="14341" max="14341" width="22.42578125" style="5" customWidth="1"/>
    <col min="14342" max="14343" width="20.42578125" style="5" customWidth="1"/>
    <col min="14344" max="14592" width="9.42578125" style="5"/>
    <col min="14593" max="14593" width="53.85546875" style="5" customWidth="1"/>
    <col min="14594" max="14594" width="22.42578125" style="5" customWidth="1"/>
    <col min="14595" max="14596" width="23.5703125" style="5" customWidth="1"/>
    <col min="14597" max="14597" width="22.42578125" style="5" customWidth="1"/>
    <col min="14598" max="14599" width="20.42578125" style="5" customWidth="1"/>
    <col min="14600" max="14848" width="9.42578125" style="5"/>
    <col min="14849" max="14849" width="53.85546875" style="5" customWidth="1"/>
    <col min="14850" max="14850" width="22.42578125" style="5" customWidth="1"/>
    <col min="14851" max="14852" width="23.5703125" style="5" customWidth="1"/>
    <col min="14853" max="14853" width="22.42578125" style="5" customWidth="1"/>
    <col min="14854" max="14855" width="20.42578125" style="5" customWidth="1"/>
    <col min="14856" max="15104" width="9.42578125" style="5"/>
    <col min="15105" max="15105" width="53.85546875" style="5" customWidth="1"/>
    <col min="15106" max="15106" width="22.42578125" style="5" customWidth="1"/>
    <col min="15107" max="15108" width="23.5703125" style="5" customWidth="1"/>
    <col min="15109" max="15109" width="22.42578125" style="5" customWidth="1"/>
    <col min="15110" max="15111" width="20.42578125" style="5" customWidth="1"/>
    <col min="15112" max="15360" width="9.42578125" style="5"/>
    <col min="15361" max="15361" width="53.85546875" style="5" customWidth="1"/>
    <col min="15362" max="15362" width="22.42578125" style="5" customWidth="1"/>
    <col min="15363" max="15364" width="23.5703125" style="5" customWidth="1"/>
    <col min="15365" max="15365" width="22.42578125" style="5" customWidth="1"/>
    <col min="15366" max="15367" width="20.42578125" style="5" customWidth="1"/>
    <col min="15368" max="15616" width="9.42578125" style="5"/>
    <col min="15617" max="15617" width="53.85546875" style="5" customWidth="1"/>
    <col min="15618" max="15618" width="22.42578125" style="5" customWidth="1"/>
    <col min="15619" max="15620" width="23.5703125" style="5" customWidth="1"/>
    <col min="15621" max="15621" width="22.42578125" style="5" customWidth="1"/>
    <col min="15622" max="15623" width="20.42578125" style="5" customWidth="1"/>
    <col min="15624" max="15872" width="9.42578125" style="5"/>
    <col min="15873" max="15873" width="53.85546875" style="5" customWidth="1"/>
    <col min="15874" max="15874" width="22.42578125" style="5" customWidth="1"/>
    <col min="15875" max="15876" width="23.5703125" style="5" customWidth="1"/>
    <col min="15877" max="15877" width="22.42578125" style="5" customWidth="1"/>
    <col min="15878" max="15879" width="20.42578125" style="5" customWidth="1"/>
    <col min="15880" max="16128" width="9.42578125" style="5"/>
    <col min="16129" max="16129" width="53.85546875" style="5" customWidth="1"/>
    <col min="16130" max="16130" width="22.42578125" style="5" customWidth="1"/>
    <col min="16131" max="16132" width="23.5703125" style="5" customWidth="1"/>
    <col min="16133" max="16133" width="22.42578125" style="5" customWidth="1"/>
    <col min="16134" max="16135" width="20.42578125" style="5" customWidth="1"/>
    <col min="16136" max="16384" width="9.42578125" style="5"/>
  </cols>
  <sheetData>
    <row r="1" spans="1:7">
      <c r="A1" s="33" t="s">
        <v>34</v>
      </c>
      <c r="B1" s="1"/>
      <c r="C1" s="1"/>
      <c r="D1" s="1"/>
    </row>
    <row r="2" spans="1:7">
      <c r="A2" s="3" t="s">
        <v>47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4084273874.0999999</v>
      </c>
      <c r="C8" s="25">
        <v>23533906949</v>
      </c>
      <c r="D8" s="25">
        <v>0</v>
      </c>
      <c r="E8" s="25">
        <v>6596445331.6408596</v>
      </c>
      <c r="F8" s="25">
        <v>627069515.26430202</v>
      </c>
      <c r="G8" s="35">
        <v>34841695670.005203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3804008677</v>
      </c>
      <c r="C12" s="26">
        <v>20013377878</v>
      </c>
      <c r="D12" s="26"/>
      <c r="E12" s="26">
        <v>5630877578.7859707</v>
      </c>
      <c r="F12" s="26">
        <v>603615771.85430205</v>
      </c>
      <c r="G12" s="36">
        <v>30051879905.640301</v>
      </c>
    </row>
    <row r="13" spans="1:7">
      <c r="A13" s="11" t="s">
        <v>12</v>
      </c>
      <c r="B13" s="26">
        <v>280265197.10000002</v>
      </c>
      <c r="C13" s="26">
        <v>3520529071</v>
      </c>
      <c r="D13" s="26"/>
      <c r="E13" s="26">
        <v>965567752.8548876</v>
      </c>
      <c r="F13" s="26">
        <v>23453743.41</v>
      </c>
      <c r="G13" s="36">
        <v>4789815764.3648901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5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6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6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5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6">
        <v>0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6">
        <v>0</v>
      </c>
    </row>
    <row r="31" spans="1:9" ht="12.75">
      <c r="A31" s="16" t="s">
        <v>22</v>
      </c>
      <c r="B31" s="27">
        <v>4084273874.0999999</v>
      </c>
      <c r="C31" s="27">
        <v>23533906949</v>
      </c>
      <c r="D31" s="27">
        <v>0</v>
      </c>
      <c r="E31" s="27">
        <v>6596445331.6408596</v>
      </c>
      <c r="F31" s="27">
        <v>627069515.26430202</v>
      </c>
      <c r="G31" s="35">
        <v>34841695670.005203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15810</v>
      </c>
      <c r="C35" s="26">
        <v>41274</v>
      </c>
      <c r="D35" s="26"/>
      <c r="E35" s="26">
        <v>11168</v>
      </c>
      <c r="F35" s="26">
        <v>1556</v>
      </c>
      <c r="G35" s="35">
        <v>69808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>
        <v>142551032.61999789</v>
      </c>
      <c r="C37" s="26">
        <v>720202501.35000992</v>
      </c>
      <c r="D37" s="26"/>
      <c r="E37" s="26">
        <v>152496144.38000059</v>
      </c>
      <c r="F37" s="26">
        <v>19635340.709999993</v>
      </c>
      <c r="G37" s="35">
        <v>1034885019.06001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284704883.67000002</v>
      </c>
      <c r="C40" s="25">
        <v>788704281.49000204</v>
      </c>
      <c r="D40" s="25">
        <v>0</v>
      </c>
      <c r="E40" s="25">
        <v>492080614.66000003</v>
      </c>
      <c r="F40" s="25">
        <v>24730166.710000001</v>
      </c>
      <c r="G40" s="25">
        <v>1590219946.53</v>
      </c>
    </row>
    <row r="41" spans="1:7">
      <c r="A41" s="21" t="s">
        <v>28</v>
      </c>
      <c r="B41" s="27">
        <v>231062832.69</v>
      </c>
      <c r="C41" s="27">
        <v>587693386.95000005</v>
      </c>
      <c r="D41" s="27">
        <v>0</v>
      </c>
      <c r="E41" s="27">
        <v>492080614.66000003</v>
      </c>
      <c r="F41" s="27">
        <v>17662662.800000001</v>
      </c>
      <c r="G41" s="27">
        <v>1328499497.0999999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215857133.47000009</v>
      </c>
      <c r="C45" s="44">
        <v>479423460.47999966</v>
      </c>
      <c r="D45" s="44"/>
      <c r="E45" s="26">
        <v>289980410.78000027</v>
      </c>
      <c r="F45" s="26">
        <v>17633662.799999997</v>
      </c>
      <c r="G45" s="36">
        <v>1002894667.53</v>
      </c>
    </row>
    <row r="46" spans="1:7">
      <c r="A46" s="11" t="s">
        <v>12</v>
      </c>
      <c r="B46" s="26">
        <v>15205699.220000001</v>
      </c>
      <c r="C46" s="26">
        <v>108269926.46999997</v>
      </c>
      <c r="D46" s="26"/>
      <c r="E46" s="26">
        <v>202100203.88000003</v>
      </c>
      <c r="F46" s="26">
        <v>29000</v>
      </c>
      <c r="G46" s="36">
        <v>325604829.56999999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53642050.980000302</v>
      </c>
      <c r="C48" s="27">
        <v>201010894.54000199</v>
      </c>
      <c r="D48" s="27">
        <v>0</v>
      </c>
      <c r="E48" s="27">
        <v>0</v>
      </c>
      <c r="F48" s="27">
        <v>7067503.9100000104</v>
      </c>
      <c r="G48" s="27">
        <v>261720449.430002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50755939.270000279</v>
      </c>
      <c r="C52" s="51">
        <v>190208234.94000217</v>
      </c>
      <c r="D52" s="26"/>
      <c r="E52" s="26">
        <v>0</v>
      </c>
      <c r="F52" s="26">
        <v>6770740.0200000126</v>
      </c>
      <c r="G52" s="36">
        <v>247734914.23000199</v>
      </c>
    </row>
    <row r="53" spans="1:7">
      <c r="A53" s="11" t="s">
        <v>12</v>
      </c>
      <c r="B53" s="26">
        <v>2886111.7099999981</v>
      </c>
      <c r="C53" s="26">
        <v>10802659.599999985</v>
      </c>
      <c r="D53" s="26"/>
      <c r="E53" s="26">
        <v>0</v>
      </c>
      <c r="F53" s="26">
        <v>296763.89000000013</v>
      </c>
      <c r="G53" s="36">
        <v>13985535.199999999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172966874.02000001</v>
      </c>
      <c r="C56" s="27">
        <v>313453479.94</v>
      </c>
      <c r="D56" s="27">
        <v>0</v>
      </c>
      <c r="E56" s="27">
        <v>367209624.44999897</v>
      </c>
      <c r="F56" s="27">
        <v>7243607.8799999999</v>
      </c>
      <c r="G56" s="27">
        <v>860873586.28999901</v>
      </c>
    </row>
    <row r="57" spans="1:7">
      <c r="A57" s="14" t="s">
        <v>31</v>
      </c>
      <c r="B57" s="44">
        <v>13456937.869999994</v>
      </c>
      <c r="C57" s="44"/>
      <c r="D57" s="44"/>
      <c r="E57" s="44">
        <v>77097184.88999939</v>
      </c>
      <c r="F57" s="44"/>
      <c r="G57" s="26">
        <v>90554122.759999394</v>
      </c>
    </row>
    <row r="58" spans="1:7">
      <c r="A58" s="21" t="s">
        <v>28</v>
      </c>
      <c r="B58" s="27">
        <v>159509936.15000001</v>
      </c>
      <c r="C58" s="27">
        <v>313453479.94</v>
      </c>
      <c r="D58" s="27">
        <v>0</v>
      </c>
      <c r="E58" s="27">
        <v>290112439.56</v>
      </c>
      <c r="F58" s="27">
        <v>7243607.8799999999</v>
      </c>
      <c r="G58" s="27">
        <v>770319463.52999997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153452824.90000001</v>
      </c>
      <c r="C62" s="44">
        <v>269464013.93000001</v>
      </c>
      <c r="D62" s="44"/>
      <c r="E62" s="44">
        <v>128563603.45999999</v>
      </c>
      <c r="F62" s="26">
        <v>6829790.9000000004</v>
      </c>
      <c r="G62" s="36">
        <v>558310233.19000006</v>
      </c>
    </row>
    <row r="63" spans="1:7">
      <c r="A63" s="11" t="s">
        <v>12</v>
      </c>
      <c r="B63" s="26">
        <v>6057111.25</v>
      </c>
      <c r="C63" s="26">
        <v>43989466.009999998</v>
      </c>
      <c r="D63" s="26"/>
      <c r="E63" s="26">
        <v>161548836.09999999</v>
      </c>
      <c r="F63" s="26">
        <v>413816.98</v>
      </c>
      <c r="G63" s="26">
        <v>212009230.34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111738009.65000001</v>
      </c>
      <c r="C65" s="28">
        <v>475250801.55000198</v>
      </c>
      <c r="D65" s="28">
        <v>0</v>
      </c>
      <c r="E65" s="28">
        <v>124870990.21000101</v>
      </c>
      <c r="F65" s="28">
        <v>17486558.829999998</v>
      </c>
      <c r="G65" s="28">
        <v>729346360.24000299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>
        <v>40295164.439999998</v>
      </c>
      <c r="C67" s="48">
        <v>301518742.09000242</v>
      </c>
      <c r="D67" s="48"/>
      <c r="E67" s="48">
        <v>66912486.210000083</v>
      </c>
      <c r="F67" s="48">
        <v>3805064.469999983</v>
      </c>
      <c r="G67" s="29">
        <v>412531457.21000201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9465-ABAF-472D-9F53-0A937D7CDD3A}">
  <dimension ref="A1:I67"/>
  <sheetViews>
    <sheetView zoomScale="90" zoomScaleNormal="90" workbookViewId="0">
      <selection activeCell="I45" sqref="I45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10799511361.049999</v>
      </c>
      <c r="C8" s="25">
        <v>5704562498.3299999</v>
      </c>
      <c r="D8" s="25">
        <v>0</v>
      </c>
      <c r="E8" s="25">
        <v>8060553332.2200003</v>
      </c>
      <c r="F8" s="25">
        <v>459017850.44999999</v>
      </c>
      <c r="G8" s="35">
        <v>25023645042.049999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10799511361.050003</v>
      </c>
      <c r="C12" s="26">
        <v>5704562498.3300018</v>
      </c>
      <c r="D12" s="26"/>
      <c r="E12" s="26">
        <v>8060553332.2200012</v>
      </c>
      <c r="F12" s="26">
        <v>459017850.45000005</v>
      </c>
      <c r="G12" s="36">
        <v>25023645042.049999</v>
      </c>
    </row>
    <row r="13" spans="1:7">
      <c r="A13" s="11" t="s">
        <v>12</v>
      </c>
      <c r="B13" s="26"/>
      <c r="C13" s="26"/>
      <c r="D13" s="26"/>
      <c r="E13" s="26"/>
      <c r="F13" s="26"/>
      <c r="G13" s="36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19390382940.66</v>
      </c>
      <c r="C15" s="27">
        <v>0</v>
      </c>
      <c r="D15" s="27">
        <v>0</v>
      </c>
      <c r="E15" s="27">
        <v>4353607197.8599997</v>
      </c>
      <c r="F15" s="27">
        <v>627078578.72000003</v>
      </c>
      <c r="G15" s="35">
        <v>24371068717.240002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>
        <v>19390382940.659977</v>
      </c>
      <c r="C19" s="26">
        <v>0</v>
      </c>
      <c r="D19" s="26"/>
      <c r="E19" s="26">
        <v>4353607197.8599997</v>
      </c>
      <c r="F19" s="26">
        <v>627078578.72000003</v>
      </c>
      <c r="G19" s="36">
        <v>24371068717.240002</v>
      </c>
    </row>
    <row r="20" spans="1:9">
      <c r="A20" s="11" t="s">
        <v>12</v>
      </c>
      <c r="B20" s="26"/>
      <c r="C20" s="26"/>
      <c r="D20" s="26"/>
      <c r="E20" s="26"/>
      <c r="F20" s="26"/>
      <c r="G20" s="36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194557311.41999999</v>
      </c>
      <c r="D23" s="27">
        <v>0</v>
      </c>
      <c r="E23" s="27">
        <v>0</v>
      </c>
      <c r="F23" s="27">
        <v>0</v>
      </c>
      <c r="G23" s="35">
        <v>194557311.41999999</v>
      </c>
    </row>
    <row r="24" spans="1:9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9">
      <c r="A25" s="14" t="s">
        <v>17</v>
      </c>
      <c r="B25" s="26">
        <v>0</v>
      </c>
      <c r="C25" s="26">
        <v>194557311.41999999</v>
      </c>
      <c r="D25" s="26"/>
      <c r="E25" s="26">
        <v>0</v>
      </c>
      <c r="F25" s="26">
        <v>0</v>
      </c>
      <c r="G25" s="36">
        <v>194557311.41999999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6">
        <v>0</v>
      </c>
    </row>
    <row r="31" spans="1:9" ht="12.75">
      <c r="A31" s="16" t="s">
        <v>22</v>
      </c>
      <c r="B31" s="27">
        <v>30189894301.709999</v>
      </c>
      <c r="C31" s="27">
        <v>5899119809.75</v>
      </c>
      <c r="D31" s="27">
        <v>0</v>
      </c>
      <c r="E31" s="27">
        <v>12414160530.08</v>
      </c>
      <c r="F31" s="27">
        <v>1086096429.1700001</v>
      </c>
      <c r="G31" s="35">
        <v>49589271070.709999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14366</v>
      </c>
      <c r="C35" s="26">
        <v>3881</v>
      </c>
      <c r="D35" s="26"/>
      <c r="E35" s="26">
        <v>4627</v>
      </c>
      <c r="F35" s="26">
        <v>1119</v>
      </c>
      <c r="G35" s="35">
        <v>23993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1228653938.4200001</v>
      </c>
      <c r="C40" s="25">
        <v>222274063.19999999</v>
      </c>
      <c r="D40" s="25">
        <v>0</v>
      </c>
      <c r="E40" s="25">
        <v>251440859.09</v>
      </c>
      <c r="F40" s="25">
        <v>51434335.890000001</v>
      </c>
      <c r="G40" s="25">
        <v>1753803196.5999999</v>
      </c>
    </row>
    <row r="41" spans="1:7">
      <c r="A41" s="21" t="s">
        <v>28</v>
      </c>
      <c r="B41" s="27">
        <v>1217014712.02</v>
      </c>
      <c r="C41" s="27">
        <v>210127440.21000001</v>
      </c>
      <c r="D41" s="27">
        <v>0</v>
      </c>
      <c r="E41" s="27">
        <v>251440859.09</v>
      </c>
      <c r="F41" s="27">
        <v>51434335.890000001</v>
      </c>
      <c r="G41" s="27">
        <v>1730017347.21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 ht="12.75">
      <c r="A45" s="11" t="s">
        <v>11</v>
      </c>
      <c r="B45" s="167">
        <v>1217014712.0200002</v>
      </c>
      <c r="C45" s="168">
        <v>210127440.21000001</v>
      </c>
      <c r="D45" s="26"/>
      <c r="E45" s="169">
        <v>251440859.08999997</v>
      </c>
      <c r="F45" s="170">
        <v>51434335.889999993</v>
      </c>
      <c r="G45" s="36">
        <v>1730017347.21</v>
      </c>
    </row>
    <row r="46" spans="1:7">
      <c r="A46" s="11" t="s">
        <v>12</v>
      </c>
      <c r="B46" s="26"/>
      <c r="C46" s="26"/>
      <c r="D46" s="26"/>
      <c r="E46" s="26"/>
      <c r="F46" s="26"/>
      <c r="G46" s="36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11639226.4</v>
      </c>
      <c r="C48" s="27">
        <v>12146622.99</v>
      </c>
      <c r="D48" s="27">
        <v>0</v>
      </c>
      <c r="E48" s="27">
        <v>0</v>
      </c>
      <c r="F48" s="27">
        <v>0</v>
      </c>
      <c r="G48" s="27">
        <v>23785849.390000001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 ht="12.75">
      <c r="A52" s="11" t="s">
        <v>11</v>
      </c>
      <c r="B52" s="171">
        <v>11639226.400000002</v>
      </c>
      <c r="C52" s="172">
        <v>12146622.989999998</v>
      </c>
      <c r="D52" s="26"/>
      <c r="E52" s="26"/>
      <c r="F52" s="26"/>
      <c r="G52" s="36">
        <v>23785849.390000001</v>
      </c>
    </row>
    <row r="53" spans="1:7">
      <c r="A53" s="11" t="s">
        <v>12</v>
      </c>
      <c r="B53" s="26"/>
      <c r="C53" s="26"/>
      <c r="D53" s="26"/>
      <c r="E53" s="26"/>
      <c r="F53" s="26"/>
      <c r="G53" s="36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1121618284.47</v>
      </c>
      <c r="C56" s="27">
        <v>121792219.53</v>
      </c>
      <c r="D56" s="27">
        <v>0</v>
      </c>
      <c r="E56" s="27">
        <v>268058233.93000001</v>
      </c>
      <c r="F56" s="27">
        <v>43948390.490000002</v>
      </c>
      <c r="G56" s="27">
        <v>1555417128.4200001</v>
      </c>
    </row>
    <row r="57" spans="1:7" ht="12.75">
      <c r="A57" s="14" t="s">
        <v>31</v>
      </c>
      <c r="B57" s="173">
        <v>140108312.73000002</v>
      </c>
      <c r="C57" s="26"/>
      <c r="D57" s="26"/>
      <c r="E57" s="174">
        <v>202568370.33999997</v>
      </c>
      <c r="F57" s="175">
        <v>446337.39</v>
      </c>
      <c r="G57" s="26">
        <v>343123020.45999998</v>
      </c>
    </row>
    <row r="58" spans="1:7">
      <c r="A58" s="21" t="s">
        <v>28</v>
      </c>
      <c r="B58" s="27">
        <v>981509971.74000001</v>
      </c>
      <c r="C58" s="27">
        <v>121792219.53</v>
      </c>
      <c r="D58" s="27">
        <v>0</v>
      </c>
      <c r="E58" s="27">
        <v>65489863.590000004</v>
      </c>
      <c r="F58" s="27">
        <v>43502053.100000001</v>
      </c>
      <c r="G58" s="27">
        <v>1212294107.96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176">
        <v>981509971.74000001</v>
      </c>
      <c r="C62" s="177">
        <v>121792219.52999999</v>
      </c>
      <c r="D62" s="26"/>
      <c r="E62" s="178">
        <v>65489863.590000011</v>
      </c>
      <c r="F62" s="179">
        <v>43502053.100000001</v>
      </c>
      <c r="G62" s="36">
        <v>1212294107.96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107035653.95</v>
      </c>
      <c r="C65" s="28">
        <v>100481843.67</v>
      </c>
      <c r="D65" s="28">
        <v>0</v>
      </c>
      <c r="E65" s="28">
        <v>-16617374.84</v>
      </c>
      <c r="F65" s="28">
        <v>7485945.4000000004</v>
      </c>
      <c r="G65" s="28">
        <v>198386068.18000001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180">
        <v>31190937.069169</v>
      </c>
      <c r="C67" s="181">
        <v>3891262.63</v>
      </c>
      <c r="D67" s="29"/>
      <c r="E67" s="182">
        <v>13815653.767491002</v>
      </c>
      <c r="F67" s="183">
        <v>845307.72</v>
      </c>
      <c r="G67" s="29">
        <v>49743161.186659999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22CA-9C87-471A-ABB4-C5816A584EED}">
  <dimension ref="A1:I67"/>
  <sheetViews>
    <sheetView topLeftCell="A22" zoomScale="90" zoomScaleNormal="90" workbookViewId="0">
      <selection sqref="A1:G6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81397895622.37001</v>
      </c>
      <c r="C8" s="25">
        <v>49013972323.949997</v>
      </c>
      <c r="D8" s="25">
        <v>0</v>
      </c>
      <c r="E8" s="25">
        <v>69965350243.220001</v>
      </c>
      <c r="F8" s="25">
        <v>12997885526.490002</v>
      </c>
      <c r="G8" s="35">
        <v>213375103716.03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78796810830.270004</v>
      </c>
      <c r="C12" s="26">
        <v>46547165164.709999</v>
      </c>
      <c r="D12" s="26"/>
      <c r="E12" s="26">
        <v>68146761272.970001</v>
      </c>
      <c r="F12" s="26">
        <v>12780502691.200001</v>
      </c>
      <c r="G12" s="36">
        <v>206271239959.15002</v>
      </c>
    </row>
    <row r="13" spans="1:7">
      <c r="A13" s="11" t="s">
        <v>12</v>
      </c>
      <c r="B13" s="26">
        <v>2601084792.0999999</v>
      </c>
      <c r="C13" s="26">
        <v>2466807159.2400002</v>
      </c>
      <c r="D13" s="26"/>
      <c r="E13" s="26">
        <v>1818588970.25</v>
      </c>
      <c r="F13" s="26">
        <v>217382835.28999999</v>
      </c>
      <c r="G13" s="36">
        <v>7103863756.8800001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9903892180.8000011</v>
      </c>
      <c r="C15" s="27">
        <v>180480049.15000001</v>
      </c>
      <c r="D15" s="27">
        <v>0</v>
      </c>
      <c r="E15" s="27">
        <v>811919874.61000001</v>
      </c>
      <c r="F15" s="27">
        <v>16822765008.890001</v>
      </c>
      <c r="G15" s="35">
        <v>27719057113.450005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>
        <v>9715031528.1100006</v>
      </c>
      <c r="C19" s="26">
        <v>177666536.62</v>
      </c>
      <c r="D19" s="26"/>
      <c r="E19" s="26">
        <v>799834406.40999997</v>
      </c>
      <c r="F19" s="26">
        <v>16602423758.35</v>
      </c>
      <c r="G19" s="36">
        <v>27294956229.490002</v>
      </c>
    </row>
    <row r="20" spans="1:9">
      <c r="A20" s="11" t="s">
        <v>12</v>
      </c>
      <c r="B20" s="26">
        <v>188860652.69</v>
      </c>
      <c r="C20" s="26">
        <v>2813512.53</v>
      </c>
      <c r="D20" s="26"/>
      <c r="E20" s="26">
        <v>12085468.199999999</v>
      </c>
      <c r="F20" s="26">
        <v>220341250.53999999</v>
      </c>
      <c r="G20" s="36">
        <v>424100883.95999998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39363872.739999995</v>
      </c>
      <c r="D23" s="27">
        <v>0</v>
      </c>
      <c r="E23" s="27">
        <v>125948033.91</v>
      </c>
      <c r="F23" s="27">
        <v>0</v>
      </c>
      <c r="G23" s="35">
        <v>165311906.64999998</v>
      </c>
    </row>
    <row r="24" spans="1:9">
      <c r="A24" s="14" t="s">
        <v>16</v>
      </c>
      <c r="B24" s="26"/>
      <c r="C24" s="26">
        <v>17164835.59</v>
      </c>
      <c r="D24" s="26"/>
      <c r="E24" s="26">
        <v>36076395.93</v>
      </c>
      <c r="F24" s="26"/>
      <c r="G24" s="36">
        <v>53241231.519999996</v>
      </c>
    </row>
    <row r="25" spans="1:9">
      <c r="A25" s="14" t="s">
        <v>17</v>
      </c>
      <c r="B25" s="26"/>
      <c r="C25" s="26">
        <v>22199037.149999999</v>
      </c>
      <c r="D25" s="26"/>
      <c r="E25" s="26">
        <v>89871637.980000004</v>
      </c>
      <c r="F25" s="26"/>
      <c r="G25" s="36">
        <v>112070675.13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199801612.72</v>
      </c>
      <c r="C28" s="27">
        <v>1346257589.03</v>
      </c>
      <c r="D28" s="27">
        <v>0</v>
      </c>
      <c r="E28" s="27">
        <v>3033353750.8200002</v>
      </c>
      <c r="F28" s="27">
        <v>628334246.5</v>
      </c>
      <c r="G28" s="35">
        <v>5207747199.0699997</v>
      </c>
    </row>
    <row r="29" spans="1:9">
      <c r="A29" s="14" t="s">
        <v>20</v>
      </c>
      <c r="B29" s="26">
        <v>33101770.039999999</v>
      </c>
      <c r="C29" s="26">
        <v>16653161.84</v>
      </c>
      <c r="D29" s="26"/>
      <c r="E29" s="26">
        <v>68202925.939999998</v>
      </c>
      <c r="F29" s="26">
        <v>8274589.4800000004</v>
      </c>
      <c r="G29" s="36">
        <v>126232447.3</v>
      </c>
    </row>
    <row r="30" spans="1:9">
      <c r="A30" s="14" t="s">
        <v>21</v>
      </c>
      <c r="B30" s="26">
        <v>166699842.68000001</v>
      </c>
      <c r="C30" s="26">
        <v>1329604427.1900001</v>
      </c>
      <c r="D30" s="26"/>
      <c r="E30" s="26">
        <v>2965150824.8800001</v>
      </c>
      <c r="F30" s="26">
        <v>620059657.01999998</v>
      </c>
      <c r="G30" s="36">
        <v>5081514751.7700005</v>
      </c>
    </row>
    <row r="31" spans="1:9" ht="12.75">
      <c r="A31" s="16" t="s">
        <v>22</v>
      </c>
      <c r="B31" s="27">
        <v>91501589415.890015</v>
      </c>
      <c r="C31" s="27">
        <v>50580073834.869995</v>
      </c>
      <c r="D31" s="27">
        <v>0</v>
      </c>
      <c r="E31" s="27">
        <v>73936571902.559998</v>
      </c>
      <c r="F31" s="27">
        <v>30448984781.880001</v>
      </c>
      <c r="G31" s="35">
        <v>246467219935.20001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85590</v>
      </c>
      <c r="C35" s="26">
        <v>61739</v>
      </c>
      <c r="D35" s="26"/>
      <c r="E35" s="26">
        <v>40983</v>
      </c>
      <c r="F35" s="26">
        <v>11616</v>
      </c>
      <c r="G35" s="35">
        <v>199928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4747850091.1199999</v>
      </c>
      <c r="C40" s="25">
        <v>2278527726.23</v>
      </c>
      <c r="D40" s="25">
        <v>0</v>
      </c>
      <c r="E40" s="25">
        <v>2520703141.9199996</v>
      </c>
      <c r="F40" s="25">
        <v>923561567.62999988</v>
      </c>
      <c r="G40" s="25">
        <v>10470642526.9</v>
      </c>
    </row>
    <row r="41" spans="1:7">
      <c r="A41" s="21" t="s">
        <v>28</v>
      </c>
      <c r="B41" s="27">
        <v>4395975772.4499998</v>
      </c>
      <c r="C41" s="27">
        <v>1916319297.5899999</v>
      </c>
      <c r="D41" s="27">
        <v>0</v>
      </c>
      <c r="E41" s="27">
        <v>2520703141.9199996</v>
      </c>
      <c r="F41" s="27">
        <v>894441236.48999989</v>
      </c>
      <c r="G41" s="27">
        <v>9727439448.4499989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4302437314.0100002</v>
      </c>
      <c r="C45" s="44">
        <v>1889228001.8899999</v>
      </c>
      <c r="D45" s="44"/>
      <c r="E45" s="45">
        <v>2494563559.4499998</v>
      </c>
      <c r="F45" s="45">
        <v>875776373.07999992</v>
      </c>
      <c r="G45" s="36">
        <v>9562005248.4299984</v>
      </c>
    </row>
    <row r="46" spans="1:7">
      <c r="A46" s="11" t="s">
        <v>12</v>
      </c>
      <c r="B46" s="26">
        <v>93538458.439999998</v>
      </c>
      <c r="C46" s="26">
        <v>27091295.699999999</v>
      </c>
      <c r="D46" s="26"/>
      <c r="E46" s="26">
        <v>26139582.469999999</v>
      </c>
      <c r="F46" s="26">
        <v>18664863.41</v>
      </c>
      <c r="G46" s="36">
        <v>165434200.02000001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351874318.66999996</v>
      </c>
      <c r="C48" s="27">
        <v>362208428.64000005</v>
      </c>
      <c r="D48" s="27">
        <v>0</v>
      </c>
      <c r="E48" s="27">
        <v>0</v>
      </c>
      <c r="F48" s="27">
        <v>29120331.140000001</v>
      </c>
      <c r="G48" s="27">
        <v>743203078.44999993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341542536.14999998</v>
      </c>
      <c r="C52" s="122">
        <v>355302045.79000002</v>
      </c>
      <c r="D52" s="26"/>
      <c r="E52" s="26"/>
      <c r="F52" s="26">
        <v>28934141.23</v>
      </c>
      <c r="G52" s="36">
        <v>725778723.17000008</v>
      </c>
    </row>
    <row r="53" spans="1:7">
      <c r="A53" s="11" t="s">
        <v>12</v>
      </c>
      <c r="B53" s="26">
        <v>10331782.52</v>
      </c>
      <c r="C53" s="26">
        <v>6906382.8499999996</v>
      </c>
      <c r="D53" s="26"/>
      <c r="E53" s="26"/>
      <c r="F53" s="26">
        <v>186189.91</v>
      </c>
      <c r="G53" s="36">
        <v>17424355.279999997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2838562654.0700002</v>
      </c>
      <c r="C56" s="27">
        <v>934318606.13999999</v>
      </c>
      <c r="D56" s="27">
        <v>0</v>
      </c>
      <c r="E56" s="27">
        <v>1585929619.8699999</v>
      </c>
      <c r="F56" s="27">
        <v>432241237.31999999</v>
      </c>
      <c r="G56" s="27">
        <v>5791052117.3999996</v>
      </c>
    </row>
    <row r="57" spans="1:7">
      <c r="A57" s="14" t="s">
        <v>31</v>
      </c>
      <c r="B57" s="44">
        <v>471497087.12</v>
      </c>
      <c r="C57" s="44"/>
      <c r="D57" s="44"/>
      <c r="E57" s="44">
        <v>1184635762.5999999</v>
      </c>
      <c r="F57" s="44">
        <v>17799751.539999999</v>
      </c>
      <c r="G57" s="26">
        <v>1673932601.2599998</v>
      </c>
    </row>
    <row r="58" spans="1:7">
      <c r="A58" s="21" t="s">
        <v>28</v>
      </c>
      <c r="B58" s="27">
        <v>2367065566.9500003</v>
      </c>
      <c r="C58" s="27">
        <v>934318606.13999999</v>
      </c>
      <c r="D58" s="27">
        <v>0</v>
      </c>
      <c r="E58" s="27">
        <v>401293857.26999998</v>
      </c>
      <c r="F58" s="27">
        <v>414441485.77999997</v>
      </c>
      <c r="G58" s="27">
        <v>4117119516.1400003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2334776510.4400001</v>
      </c>
      <c r="C62" s="44">
        <v>930915028.10000002</v>
      </c>
      <c r="D62" s="44"/>
      <c r="E62" s="44">
        <v>401101145.75999999</v>
      </c>
      <c r="F62" s="53">
        <v>405795133.38999999</v>
      </c>
      <c r="G62" s="36">
        <v>4072587817.6900001</v>
      </c>
    </row>
    <row r="63" spans="1:7">
      <c r="A63" s="11" t="s">
        <v>12</v>
      </c>
      <c r="B63" s="26">
        <v>32289056.510000002</v>
      </c>
      <c r="C63" s="26">
        <v>3403578.04</v>
      </c>
      <c r="D63" s="26"/>
      <c r="E63" s="26">
        <v>192711.51</v>
      </c>
      <c r="F63" s="26">
        <v>8646352.3900000006</v>
      </c>
      <c r="G63" s="26">
        <v>44531698.450000003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1909287437.0499997</v>
      </c>
      <c r="C65" s="28">
        <v>1344209120.0900002</v>
      </c>
      <c r="D65" s="28">
        <v>0</v>
      </c>
      <c r="E65" s="28">
        <v>934773522.04999971</v>
      </c>
      <c r="F65" s="28">
        <v>491320330.30999988</v>
      </c>
      <c r="G65" s="28">
        <v>4679590409.499999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>
        <v>669154083.72000003</v>
      </c>
      <c r="C67" s="48">
        <v>445481393.02999997</v>
      </c>
      <c r="D67" s="48"/>
      <c r="E67" s="48">
        <v>587242279.49000001</v>
      </c>
      <c r="F67" s="48">
        <v>66297959.530000001</v>
      </c>
      <c r="G67" s="29">
        <v>1768175715.77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337D-1B0A-4937-9BC9-D8E005B660DA}">
  <dimension ref="A1:K67"/>
  <sheetViews>
    <sheetView zoomScale="80" zoomScaleNormal="80" workbookViewId="0">
      <selection activeCell="A3" sqref="A3"/>
    </sheetView>
  </sheetViews>
  <sheetFormatPr defaultColWidth="9.28515625" defaultRowHeight="15"/>
  <cols>
    <col min="1" max="1" width="100.42578125" style="126" bestFit="1" customWidth="1"/>
    <col min="2" max="2" width="22.28515625" style="125" customWidth="1"/>
    <col min="3" max="4" width="23.7109375" style="125" customWidth="1"/>
    <col min="5" max="5" width="22.28515625" style="125" customWidth="1"/>
    <col min="6" max="6" width="24.140625" style="125" customWidth="1"/>
    <col min="7" max="7" width="20.28515625" style="125" customWidth="1"/>
    <col min="8" max="8" width="12.28515625" style="126" bestFit="1" customWidth="1"/>
    <col min="9" max="9" width="13.42578125" style="126" bestFit="1" customWidth="1"/>
    <col min="10" max="10" width="9.28515625" style="126"/>
    <col min="11" max="11" width="13.42578125" style="126" bestFit="1" customWidth="1"/>
    <col min="12" max="16384" width="9.28515625" style="126"/>
  </cols>
  <sheetData>
    <row r="1" spans="1:11">
      <c r="A1" s="123" t="s">
        <v>34</v>
      </c>
      <c r="B1" s="124"/>
      <c r="C1" s="124"/>
      <c r="D1" s="124"/>
    </row>
    <row r="2" spans="1:11">
      <c r="A2" s="127" t="s">
        <v>44</v>
      </c>
      <c r="B2" s="128"/>
      <c r="C2" s="128"/>
    </row>
    <row r="5" spans="1:11">
      <c r="A5" s="129" t="s">
        <v>35</v>
      </c>
      <c r="B5" s="126"/>
      <c r="C5" s="126"/>
      <c r="D5" s="126"/>
      <c r="E5" s="126"/>
      <c r="F5" s="126"/>
    </row>
    <row r="7" spans="1:11" ht="55.5" customHeight="1">
      <c r="A7" s="130" t="s">
        <v>0</v>
      </c>
      <c r="B7" s="131" t="s">
        <v>1</v>
      </c>
      <c r="C7" s="132" t="s">
        <v>2</v>
      </c>
      <c r="D7" s="132" t="s">
        <v>3</v>
      </c>
      <c r="E7" s="132" t="s">
        <v>4</v>
      </c>
      <c r="F7" s="132" t="s">
        <v>5</v>
      </c>
      <c r="G7" s="132" t="s">
        <v>6</v>
      </c>
    </row>
    <row r="8" spans="1:11">
      <c r="A8" s="133" t="s">
        <v>7</v>
      </c>
      <c r="B8" s="134">
        <v>49663210354.61998</v>
      </c>
      <c r="C8" s="134">
        <v>36663687757.160057</v>
      </c>
      <c r="D8" s="134">
        <v>0</v>
      </c>
      <c r="E8" s="134">
        <v>62970181208.240036</v>
      </c>
      <c r="F8" s="134">
        <v>18465984306.740002</v>
      </c>
      <c r="G8" s="135">
        <v>167763063626.76007</v>
      </c>
    </row>
    <row r="9" spans="1:11">
      <c r="A9" s="136" t="s">
        <v>8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8">
        <v>0</v>
      </c>
    </row>
    <row r="10" spans="1:11">
      <c r="A10" s="136" t="s">
        <v>9</v>
      </c>
      <c r="B10" s="137">
        <v>4083003466.0649991</v>
      </c>
      <c r="C10" s="137">
        <v>2385178758.7599998</v>
      </c>
      <c r="D10" s="137">
        <v>0</v>
      </c>
      <c r="E10" s="137">
        <v>3827963882.1700001</v>
      </c>
      <c r="F10" s="137">
        <v>2592646668.7899995</v>
      </c>
      <c r="G10" s="138">
        <v>12888792775.784998</v>
      </c>
    </row>
    <row r="11" spans="1:11">
      <c r="A11" s="136" t="s">
        <v>10</v>
      </c>
      <c r="B11" s="137">
        <v>15506132575.508003</v>
      </c>
      <c r="C11" s="137">
        <v>11396720662.3375</v>
      </c>
      <c r="D11" s="137">
        <v>0</v>
      </c>
      <c r="E11" s="137">
        <v>18240285452.004406</v>
      </c>
      <c r="F11" s="137">
        <v>5896582386.4100018</v>
      </c>
      <c r="G11" s="138">
        <v>51039721076.259918</v>
      </c>
    </row>
    <row r="12" spans="1:11">
      <c r="A12" s="136" t="s">
        <v>11</v>
      </c>
      <c r="B12" s="137">
        <v>30074074313.046974</v>
      </c>
      <c r="C12" s="137">
        <v>22881788336.062557</v>
      </c>
      <c r="D12" s="137">
        <v>0</v>
      </c>
      <c r="E12" s="137">
        <v>40901931874.065628</v>
      </c>
      <c r="F12" s="137">
        <v>9976755251.5400009</v>
      </c>
      <c r="G12" s="138">
        <v>103834549774.71515</v>
      </c>
      <c r="I12" s="139"/>
      <c r="K12" s="139"/>
    </row>
    <row r="13" spans="1:11">
      <c r="A13" s="136" t="s">
        <v>12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8">
        <v>0</v>
      </c>
    </row>
    <row r="14" spans="1:11">
      <c r="A14" s="136" t="s">
        <v>13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8">
        <v>0</v>
      </c>
    </row>
    <row r="15" spans="1:11">
      <c r="A15" s="140" t="s">
        <v>14</v>
      </c>
      <c r="B15" s="141">
        <v>21509863361.335789</v>
      </c>
      <c r="C15" s="141">
        <v>348024124.86280382</v>
      </c>
      <c r="D15" s="141">
        <v>0</v>
      </c>
      <c r="E15" s="141">
        <v>3270527771.5999999</v>
      </c>
      <c r="F15" s="141">
        <v>14888866377.642155</v>
      </c>
      <c r="G15" s="135">
        <v>40017281635.44075</v>
      </c>
    </row>
    <row r="16" spans="1:11">
      <c r="A16" s="136" t="s">
        <v>8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8">
        <v>0</v>
      </c>
    </row>
    <row r="17" spans="1:7">
      <c r="A17" s="136" t="s">
        <v>9</v>
      </c>
      <c r="B17" s="137">
        <v>1501132846.8858991</v>
      </c>
      <c r="C17" s="137">
        <v>17100600.370000001</v>
      </c>
      <c r="D17" s="137">
        <v>0</v>
      </c>
      <c r="E17" s="137">
        <v>90903371.680000007</v>
      </c>
      <c r="F17" s="137">
        <v>1021341645.5200999</v>
      </c>
      <c r="G17" s="138">
        <v>2630478464.4559989</v>
      </c>
    </row>
    <row r="18" spans="1:7">
      <c r="A18" s="136" t="s">
        <v>10</v>
      </c>
      <c r="B18" s="137">
        <v>1633303841.9111981</v>
      </c>
      <c r="C18" s="137">
        <v>36264003.829999998</v>
      </c>
      <c r="D18" s="137">
        <v>0</v>
      </c>
      <c r="E18" s="137">
        <v>580561168.41999996</v>
      </c>
      <c r="F18" s="137">
        <v>1515980549.0700998</v>
      </c>
      <c r="G18" s="138">
        <v>3766109563.231298</v>
      </c>
    </row>
    <row r="19" spans="1:7">
      <c r="A19" s="136" t="s">
        <v>11</v>
      </c>
      <c r="B19" s="137">
        <v>18375426672.538692</v>
      </c>
      <c r="C19" s="137">
        <v>294659520.66280383</v>
      </c>
      <c r="D19" s="137">
        <v>0</v>
      </c>
      <c r="E19" s="137">
        <v>2599063231.5</v>
      </c>
      <c r="F19" s="137">
        <v>12351544183.051956</v>
      </c>
      <c r="G19" s="138">
        <v>33620693607.753452</v>
      </c>
    </row>
    <row r="20" spans="1:7">
      <c r="A20" s="136" t="s">
        <v>12</v>
      </c>
      <c r="B20" s="137">
        <v>0</v>
      </c>
      <c r="C20" s="137">
        <v>0</v>
      </c>
      <c r="D20" s="137">
        <v>0</v>
      </c>
      <c r="E20" s="137">
        <v>0</v>
      </c>
      <c r="F20" s="137">
        <v>0</v>
      </c>
      <c r="G20" s="138">
        <v>0</v>
      </c>
    </row>
    <row r="21" spans="1:7">
      <c r="A21" s="136" t="s">
        <v>13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8">
        <v>0</v>
      </c>
    </row>
    <row r="22" spans="1:7">
      <c r="A22" s="142"/>
      <c r="B22" s="143"/>
      <c r="C22" s="143"/>
      <c r="D22" s="143"/>
      <c r="E22" s="143"/>
      <c r="F22" s="143"/>
      <c r="G22" s="144"/>
    </row>
    <row r="23" spans="1:7">
      <c r="A23" s="140" t="s">
        <v>15</v>
      </c>
      <c r="B23" s="141">
        <v>0</v>
      </c>
      <c r="C23" s="141">
        <v>0</v>
      </c>
      <c r="D23" s="141">
        <v>0</v>
      </c>
      <c r="E23" s="141">
        <v>0</v>
      </c>
      <c r="F23" s="141">
        <v>0</v>
      </c>
      <c r="G23" s="135">
        <v>0</v>
      </c>
    </row>
    <row r="24" spans="1:7">
      <c r="A24" s="145" t="s">
        <v>16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8">
        <v>0</v>
      </c>
    </row>
    <row r="25" spans="1:7">
      <c r="A25" s="145" t="s">
        <v>17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8">
        <v>0</v>
      </c>
    </row>
    <row r="26" spans="1:7">
      <c r="A26" s="146"/>
      <c r="B26" s="143"/>
      <c r="C26" s="143"/>
      <c r="D26" s="143"/>
      <c r="E26" s="143"/>
      <c r="F26" s="143"/>
      <c r="G26" s="147"/>
    </row>
    <row r="27" spans="1:7">
      <c r="A27" s="140" t="s">
        <v>18</v>
      </c>
      <c r="B27" s="137">
        <v>89369365.375900015</v>
      </c>
      <c r="C27" s="137">
        <v>45607762.600000001</v>
      </c>
      <c r="D27" s="141">
        <v>0</v>
      </c>
      <c r="E27" s="137">
        <v>10529419.960000001</v>
      </c>
      <c r="F27" s="137">
        <v>37617360.425300017</v>
      </c>
      <c r="G27" s="135">
        <v>183123908.36120003</v>
      </c>
    </row>
    <row r="28" spans="1:7">
      <c r="A28" s="140" t="s">
        <v>19</v>
      </c>
      <c r="B28" s="141">
        <v>0</v>
      </c>
      <c r="C28" s="141">
        <v>0</v>
      </c>
      <c r="D28" s="141">
        <v>0</v>
      </c>
      <c r="E28" s="141">
        <v>0</v>
      </c>
      <c r="F28" s="141">
        <v>0</v>
      </c>
      <c r="G28" s="135">
        <v>0</v>
      </c>
    </row>
    <row r="29" spans="1:7">
      <c r="A29" s="145" t="s">
        <v>20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8">
        <v>0</v>
      </c>
    </row>
    <row r="30" spans="1:7">
      <c r="A30" s="145" t="s">
        <v>21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8">
        <v>0</v>
      </c>
    </row>
    <row r="31" spans="1:7">
      <c r="A31" s="148" t="s">
        <v>22</v>
      </c>
      <c r="B31" s="141">
        <v>71262443081.331665</v>
      </c>
      <c r="C31" s="141">
        <v>37057319644.622864</v>
      </c>
      <c r="D31" s="141">
        <v>0</v>
      </c>
      <c r="E31" s="141">
        <v>66251238399.800034</v>
      </c>
      <c r="F31" s="141">
        <v>33392468044.807457</v>
      </c>
      <c r="G31" s="135">
        <v>207963469170.56204</v>
      </c>
    </row>
    <row r="32" spans="1:7">
      <c r="A32" s="149"/>
      <c r="B32" s="150"/>
      <c r="C32" s="150"/>
      <c r="D32" s="150"/>
      <c r="E32" s="150"/>
      <c r="F32" s="150"/>
      <c r="G32" s="151"/>
    </row>
    <row r="33" spans="1:8">
      <c r="A33" s="152" t="s">
        <v>23</v>
      </c>
      <c r="B33" s="153">
        <v>9159246301.5245781</v>
      </c>
      <c r="C33" s="153">
        <v>4932965157.0699997</v>
      </c>
      <c r="D33" s="137">
        <v>0</v>
      </c>
      <c r="E33" s="153">
        <v>7958498537.8000002</v>
      </c>
      <c r="F33" s="153">
        <v>3090362536.1522503</v>
      </c>
      <c r="G33" s="154">
        <v>25141072532.546829</v>
      </c>
    </row>
    <row r="34" spans="1:8">
      <c r="A34" s="155"/>
      <c r="B34" s="153"/>
      <c r="C34" s="153"/>
      <c r="D34" s="137"/>
      <c r="E34" s="153"/>
      <c r="F34" s="153"/>
      <c r="G34" s="156"/>
    </row>
    <row r="35" spans="1:8">
      <c r="A35" s="152" t="s">
        <v>24</v>
      </c>
      <c r="B35" s="153">
        <v>69634</v>
      </c>
      <c r="C35" s="153">
        <v>46127</v>
      </c>
      <c r="D35" s="137">
        <v>0</v>
      </c>
      <c r="E35" s="153">
        <v>57764</v>
      </c>
      <c r="F35" s="153">
        <v>27726</v>
      </c>
      <c r="G35" s="154">
        <v>201251</v>
      </c>
    </row>
    <row r="36" spans="1:8">
      <c r="A36" s="155"/>
      <c r="B36" s="157"/>
      <c r="C36" s="157"/>
      <c r="D36" s="157"/>
      <c r="E36" s="157"/>
      <c r="F36" s="157"/>
      <c r="G36" s="156"/>
    </row>
    <row r="37" spans="1:8">
      <c r="A37" s="152" t="s">
        <v>25</v>
      </c>
      <c r="B37" s="153"/>
      <c r="C37" s="153"/>
      <c r="D37" s="153"/>
      <c r="E37" s="153"/>
      <c r="F37" s="153"/>
      <c r="G37" s="154"/>
    </row>
    <row r="38" spans="1:8">
      <c r="A38" s="158"/>
      <c r="B38" s="159"/>
      <c r="C38" s="159"/>
      <c r="D38" s="159"/>
      <c r="E38" s="159"/>
      <c r="F38" s="159"/>
      <c r="G38" s="160"/>
    </row>
    <row r="39" spans="1:8" ht="45">
      <c r="A39" s="130" t="s">
        <v>26</v>
      </c>
      <c r="B39" s="131" t="s">
        <v>1</v>
      </c>
      <c r="C39" s="132" t="s">
        <v>2</v>
      </c>
      <c r="D39" s="132" t="s">
        <v>3</v>
      </c>
      <c r="E39" s="132" t="s">
        <v>4</v>
      </c>
      <c r="F39" s="132" t="s">
        <v>5</v>
      </c>
      <c r="G39" s="132" t="s">
        <v>6</v>
      </c>
    </row>
    <row r="40" spans="1:8">
      <c r="A40" s="133" t="s">
        <v>27</v>
      </c>
      <c r="B40" s="134">
        <v>2491866557.5816078</v>
      </c>
      <c r="C40" s="134">
        <v>1630159942.9528985</v>
      </c>
      <c r="D40" s="134">
        <v>0</v>
      </c>
      <c r="E40" s="134">
        <v>2262815215.4258966</v>
      </c>
      <c r="F40" s="134">
        <v>1640559126.4620733</v>
      </c>
      <c r="G40" s="134">
        <v>8025400842.4224768</v>
      </c>
    </row>
    <row r="41" spans="1:8">
      <c r="A41" s="161" t="s">
        <v>28</v>
      </c>
      <c r="B41" s="141">
        <v>2312677484.9516077</v>
      </c>
      <c r="C41" s="141">
        <v>1502811102.2528985</v>
      </c>
      <c r="D41" s="141">
        <v>0</v>
      </c>
      <c r="E41" s="141">
        <v>2262815215.4258966</v>
      </c>
      <c r="F41" s="141">
        <v>1605122836.6920733</v>
      </c>
      <c r="G41" s="141">
        <v>7683426639.3224754</v>
      </c>
    </row>
    <row r="42" spans="1:8">
      <c r="A42" s="136" t="s">
        <v>8</v>
      </c>
      <c r="B42" s="137">
        <v>0</v>
      </c>
      <c r="C42" s="137">
        <v>0</v>
      </c>
      <c r="D42" s="137">
        <v>0</v>
      </c>
      <c r="E42" s="137">
        <v>0</v>
      </c>
      <c r="F42" s="137">
        <v>0</v>
      </c>
      <c r="G42" s="138">
        <v>0</v>
      </c>
    </row>
    <row r="43" spans="1:8">
      <c r="A43" s="136" t="s">
        <v>9</v>
      </c>
      <c r="B43" s="137">
        <v>43794607.289865032</v>
      </c>
      <c r="C43" s="137">
        <v>69520849.449999988</v>
      </c>
      <c r="D43" s="137"/>
      <c r="E43" s="137">
        <v>53322593.051038526</v>
      </c>
      <c r="F43" s="137">
        <v>230062557.4835808</v>
      </c>
      <c r="G43" s="138">
        <v>396700607.27448434</v>
      </c>
      <c r="H43" s="139"/>
    </row>
    <row r="44" spans="1:8">
      <c r="A44" s="136" t="s">
        <v>10</v>
      </c>
      <c r="B44" s="137">
        <v>790301314.94436336</v>
      </c>
      <c r="C44" s="137">
        <v>465738638.07142007</v>
      </c>
      <c r="D44" s="137">
        <v>0</v>
      </c>
      <c r="E44" s="137">
        <v>587367159.83384538</v>
      </c>
      <c r="F44" s="137">
        <v>368257655.96861941</v>
      </c>
      <c r="G44" s="138">
        <v>2211664768.8182483</v>
      </c>
    </row>
    <row r="45" spans="1:8">
      <c r="A45" s="136" t="s">
        <v>11</v>
      </c>
      <c r="B45" s="137">
        <v>1478581562.7173796</v>
      </c>
      <c r="C45" s="137">
        <v>967551614.73147833</v>
      </c>
      <c r="D45" s="137">
        <v>0</v>
      </c>
      <c r="E45" s="137">
        <v>1622125462.5410125</v>
      </c>
      <c r="F45" s="137">
        <v>1006802623.2398733</v>
      </c>
      <c r="G45" s="138">
        <v>5075061263.229743</v>
      </c>
    </row>
    <row r="46" spans="1:8">
      <c r="A46" s="136" t="s">
        <v>12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8">
        <v>0</v>
      </c>
    </row>
    <row r="47" spans="1:8">
      <c r="A47" s="136" t="s">
        <v>13</v>
      </c>
      <c r="B47" s="137">
        <v>0</v>
      </c>
      <c r="C47" s="137">
        <v>0</v>
      </c>
      <c r="D47" s="137">
        <v>0</v>
      </c>
      <c r="E47" s="137">
        <v>0</v>
      </c>
      <c r="F47" s="137">
        <v>0</v>
      </c>
      <c r="G47" s="138">
        <v>0</v>
      </c>
    </row>
    <row r="48" spans="1:8">
      <c r="A48" s="161" t="s">
        <v>29</v>
      </c>
      <c r="B48" s="141">
        <v>179189072.63000003</v>
      </c>
      <c r="C48" s="141">
        <v>127348840.70000002</v>
      </c>
      <c r="D48" s="141">
        <v>0</v>
      </c>
      <c r="E48" s="141">
        <v>0</v>
      </c>
      <c r="F48" s="141">
        <v>35436289.769999996</v>
      </c>
      <c r="G48" s="141">
        <v>341974203.10000002</v>
      </c>
    </row>
    <row r="49" spans="1:7">
      <c r="A49" s="136" t="s">
        <v>8</v>
      </c>
      <c r="B49" s="137">
        <v>0</v>
      </c>
      <c r="C49" s="137">
        <v>0</v>
      </c>
      <c r="D49" s="137">
        <v>0</v>
      </c>
      <c r="E49" s="137">
        <v>0</v>
      </c>
      <c r="F49" s="137">
        <v>0</v>
      </c>
      <c r="G49" s="138">
        <v>0</v>
      </c>
    </row>
    <row r="50" spans="1:7">
      <c r="A50" s="136" t="s">
        <v>9</v>
      </c>
      <c r="B50" s="137">
        <v>10312971.699999999</v>
      </c>
      <c r="C50" s="137">
        <v>2639956.2600000002</v>
      </c>
      <c r="D50" s="137">
        <v>0</v>
      </c>
      <c r="E50" s="137">
        <v>0</v>
      </c>
      <c r="F50" s="137">
        <v>2181724.62</v>
      </c>
      <c r="G50" s="138">
        <v>15134652.579999998</v>
      </c>
    </row>
    <row r="51" spans="1:7">
      <c r="A51" s="136" t="s">
        <v>10</v>
      </c>
      <c r="B51" s="137">
        <v>84782464.879999995</v>
      </c>
      <c r="C51" s="137">
        <v>45159270.100000001</v>
      </c>
      <c r="D51" s="137">
        <v>0</v>
      </c>
      <c r="E51" s="137">
        <v>0</v>
      </c>
      <c r="F51" s="137">
        <v>14141894.499999998</v>
      </c>
      <c r="G51" s="138">
        <v>144083629.47999999</v>
      </c>
    </row>
    <row r="52" spans="1:7">
      <c r="A52" s="136" t="s">
        <v>11</v>
      </c>
      <c r="B52" s="137">
        <v>84093636.050000027</v>
      </c>
      <c r="C52" s="137">
        <v>79549614.340000018</v>
      </c>
      <c r="D52" s="137">
        <v>0</v>
      </c>
      <c r="E52" s="137">
        <v>0</v>
      </c>
      <c r="F52" s="137">
        <v>19112670.650000002</v>
      </c>
      <c r="G52" s="138">
        <v>182755921.04000005</v>
      </c>
    </row>
    <row r="53" spans="1:7">
      <c r="A53" s="136" t="s">
        <v>12</v>
      </c>
      <c r="B53" s="137">
        <v>0</v>
      </c>
      <c r="C53" s="137">
        <v>0</v>
      </c>
      <c r="D53" s="137">
        <v>0</v>
      </c>
      <c r="E53" s="137">
        <v>0</v>
      </c>
      <c r="F53" s="137">
        <v>0</v>
      </c>
      <c r="G53" s="138">
        <v>0</v>
      </c>
    </row>
    <row r="54" spans="1:7">
      <c r="A54" s="136" t="s">
        <v>13</v>
      </c>
      <c r="B54" s="137">
        <v>0</v>
      </c>
      <c r="C54" s="137">
        <v>0</v>
      </c>
      <c r="D54" s="137">
        <v>0</v>
      </c>
      <c r="E54" s="137">
        <v>0</v>
      </c>
      <c r="F54" s="137">
        <v>0</v>
      </c>
      <c r="G54" s="138">
        <v>0</v>
      </c>
    </row>
    <row r="55" spans="1:7">
      <c r="A55" s="136"/>
      <c r="B55" s="137"/>
      <c r="C55" s="137"/>
      <c r="D55" s="137"/>
      <c r="E55" s="137"/>
      <c r="F55" s="137"/>
      <c r="G55" s="138"/>
    </row>
    <row r="56" spans="1:7">
      <c r="A56" s="140" t="s">
        <v>30</v>
      </c>
      <c r="B56" s="141">
        <v>3343280896.4353638</v>
      </c>
      <c r="C56" s="141">
        <v>1074504214.4378939</v>
      </c>
      <c r="D56" s="141">
        <v>0</v>
      </c>
      <c r="E56" s="141">
        <v>1842595204.4497023</v>
      </c>
      <c r="F56" s="141">
        <v>805108821.08489501</v>
      </c>
      <c r="G56" s="141">
        <v>7065489136.407855</v>
      </c>
    </row>
    <row r="57" spans="1:7">
      <c r="A57" s="145" t="s">
        <v>31</v>
      </c>
      <c r="B57" s="137">
        <v>872604311.8499999</v>
      </c>
      <c r="C57" s="137">
        <v>0</v>
      </c>
      <c r="D57" s="137">
        <v>0</v>
      </c>
      <c r="E57" s="137">
        <v>998775713.80000174</v>
      </c>
      <c r="F57" s="137">
        <v>30050359.889999993</v>
      </c>
      <c r="G57" s="137">
        <v>1901430385.5400016</v>
      </c>
    </row>
    <row r="58" spans="1:7">
      <c r="A58" s="161" t="s">
        <v>28</v>
      </c>
      <c r="B58" s="141">
        <v>2470676584.5853639</v>
      </c>
      <c r="C58" s="141">
        <v>1074504214.4378939</v>
      </c>
      <c r="D58" s="141">
        <v>0</v>
      </c>
      <c r="E58" s="141">
        <v>843819490.64970052</v>
      </c>
      <c r="F58" s="141">
        <v>775058461.19489503</v>
      </c>
      <c r="G58" s="141">
        <v>5164058750.8678532</v>
      </c>
    </row>
    <row r="59" spans="1:7">
      <c r="A59" s="136" t="s">
        <v>8</v>
      </c>
      <c r="B59" s="137">
        <v>0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</row>
    <row r="60" spans="1:7">
      <c r="A60" s="136" t="s">
        <v>9</v>
      </c>
      <c r="B60" s="137">
        <v>247797241.0306181</v>
      </c>
      <c r="C60" s="137">
        <v>36773979.170000002</v>
      </c>
      <c r="D60" s="137"/>
      <c r="E60" s="137">
        <v>43215666.766927198</v>
      </c>
      <c r="F60" s="137">
        <v>102527144.72937484</v>
      </c>
      <c r="G60" s="137">
        <v>430314031.6969201</v>
      </c>
    </row>
    <row r="61" spans="1:7">
      <c r="A61" s="136" t="s">
        <v>10</v>
      </c>
      <c r="B61" s="137">
        <v>760267544.08563221</v>
      </c>
      <c r="C61" s="137">
        <v>260053550.45080277</v>
      </c>
      <c r="D61" s="137"/>
      <c r="E61" s="137">
        <v>266210023.98236826</v>
      </c>
      <c r="F61" s="137">
        <v>228748426.79597506</v>
      </c>
      <c r="G61" s="137">
        <v>1515279545.3147783</v>
      </c>
    </row>
    <row r="62" spans="1:7">
      <c r="A62" s="136" t="s">
        <v>11</v>
      </c>
      <c r="B62" s="137">
        <v>1462611799.4691136</v>
      </c>
      <c r="C62" s="137">
        <v>777676684.81709123</v>
      </c>
      <c r="D62" s="137"/>
      <c r="E62" s="137">
        <v>534393799.90040505</v>
      </c>
      <c r="F62" s="137">
        <v>443782889.66954511</v>
      </c>
      <c r="G62" s="137">
        <v>3218465173.8561549</v>
      </c>
    </row>
    <row r="63" spans="1:7">
      <c r="A63" s="136" t="s">
        <v>12</v>
      </c>
      <c r="B63" s="137">
        <v>0</v>
      </c>
      <c r="C63" s="137">
        <v>0</v>
      </c>
      <c r="D63" s="137">
        <v>0</v>
      </c>
      <c r="E63" s="137">
        <v>0</v>
      </c>
      <c r="F63" s="137">
        <v>0</v>
      </c>
      <c r="G63" s="137">
        <v>0</v>
      </c>
    </row>
    <row r="64" spans="1:7">
      <c r="A64" s="136" t="s">
        <v>13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v>0</v>
      </c>
    </row>
    <row r="65" spans="1:7" ht="15.75" thickBot="1">
      <c r="A65" s="162" t="s">
        <v>32</v>
      </c>
      <c r="B65" s="163">
        <v>-851414338.85375595</v>
      </c>
      <c r="C65" s="163">
        <v>555655728.51500463</v>
      </c>
      <c r="D65" s="163">
        <v>0</v>
      </c>
      <c r="E65" s="163">
        <v>420220010.97619438</v>
      </c>
      <c r="F65" s="163">
        <v>835450305.37717831</v>
      </c>
      <c r="G65" s="163">
        <v>959911706.01462138</v>
      </c>
    </row>
    <row r="66" spans="1:7" ht="15.75" thickTop="1">
      <c r="A66" s="136"/>
      <c r="B66" s="164"/>
      <c r="C66" s="164"/>
      <c r="D66" s="164"/>
      <c r="E66" s="164"/>
      <c r="F66" s="164"/>
      <c r="G66" s="164"/>
    </row>
    <row r="67" spans="1:7">
      <c r="A67" s="165" t="s">
        <v>33</v>
      </c>
      <c r="B67" s="166">
        <v>367358790.8673442</v>
      </c>
      <c r="C67" s="166">
        <v>225801751.70999998</v>
      </c>
      <c r="D67" s="166">
        <v>0</v>
      </c>
      <c r="E67" s="166">
        <v>369211911.54000002</v>
      </c>
      <c r="F67" s="166">
        <v>61843820.477854736</v>
      </c>
      <c r="G67" s="166">
        <v>1024216274.5951989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7C36-6C86-49FF-BE02-202B2556F140}">
  <dimension ref="A1:G67"/>
  <sheetViews>
    <sheetView zoomScale="80" zoomScaleNormal="80" workbookViewId="0">
      <selection activeCell="B40" sqref="B40:G6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43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1562655417.0999973</v>
      </c>
      <c r="C8" s="25">
        <v>1883472694.3799963</v>
      </c>
      <c r="D8" s="25">
        <v>0</v>
      </c>
      <c r="E8" s="25">
        <v>0</v>
      </c>
      <c r="F8" s="25">
        <v>9458253605.3900414</v>
      </c>
      <c r="G8" s="35">
        <v>12904381716.870035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1494415901.4399972</v>
      </c>
      <c r="C12" s="26">
        <v>1503774041.8799953</v>
      </c>
      <c r="D12" s="26"/>
      <c r="E12" s="26"/>
      <c r="F12" s="26">
        <v>8861519500.960041</v>
      </c>
      <c r="G12" s="36">
        <v>11859709444.280033</v>
      </c>
    </row>
    <row r="13" spans="1:7">
      <c r="A13" s="11" t="s">
        <v>12</v>
      </c>
      <c r="B13" s="26">
        <v>68239515.660000131</v>
      </c>
      <c r="C13" s="26">
        <v>379698652.50000107</v>
      </c>
      <c r="D13" s="26"/>
      <c r="E13" s="26"/>
      <c r="F13" s="26">
        <v>596734104.42999947</v>
      </c>
      <c r="G13" s="36">
        <v>1044672272.5900006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5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7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7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7">
      <c r="A19" s="11" t="s">
        <v>11</v>
      </c>
      <c r="B19" s="26"/>
      <c r="C19" s="26"/>
      <c r="D19" s="26"/>
      <c r="E19" s="26"/>
      <c r="F19" s="26"/>
      <c r="G19" s="36">
        <v>0</v>
      </c>
    </row>
    <row r="20" spans="1:7">
      <c r="A20" s="11" t="s">
        <v>12</v>
      </c>
      <c r="B20" s="26"/>
      <c r="C20" s="26"/>
      <c r="D20" s="26"/>
      <c r="E20" s="26"/>
      <c r="F20" s="26"/>
      <c r="G20" s="36">
        <v>0</v>
      </c>
    </row>
    <row r="21" spans="1:7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7">
      <c r="A22" s="13"/>
      <c r="B22" s="24"/>
      <c r="C22" s="24"/>
      <c r="D22" s="24"/>
      <c r="E22" s="24"/>
      <c r="F22" s="24"/>
      <c r="G22" s="37"/>
    </row>
    <row r="23" spans="1:7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5">
        <v>0</v>
      </c>
    </row>
    <row r="24" spans="1:7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7">
      <c r="A25" s="14" t="s">
        <v>17</v>
      </c>
      <c r="B25" s="26"/>
      <c r="C25" s="26"/>
      <c r="D25" s="26"/>
      <c r="E25" s="26"/>
      <c r="F25" s="26"/>
      <c r="G25" s="36">
        <v>0</v>
      </c>
    </row>
    <row r="26" spans="1:7">
      <c r="A26" s="15"/>
      <c r="B26" s="24"/>
      <c r="C26" s="24"/>
      <c r="D26" s="24"/>
      <c r="E26" s="24"/>
      <c r="F26" s="24"/>
      <c r="G26" s="38"/>
    </row>
    <row r="27" spans="1:7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7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5">
        <v>0</v>
      </c>
    </row>
    <row r="29" spans="1:7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7">
      <c r="A30" s="14" t="s">
        <v>21</v>
      </c>
      <c r="B30" s="26"/>
      <c r="C30" s="26"/>
      <c r="D30" s="26"/>
      <c r="E30" s="26"/>
      <c r="F30" s="26"/>
      <c r="G30" s="36">
        <v>0</v>
      </c>
    </row>
    <row r="31" spans="1:7">
      <c r="A31" s="16" t="s">
        <v>22</v>
      </c>
      <c r="B31" s="27">
        <v>1562655417.0999973</v>
      </c>
      <c r="C31" s="27">
        <v>1883472694.3799963</v>
      </c>
      <c r="D31" s="27">
        <v>0</v>
      </c>
      <c r="E31" s="27">
        <v>0</v>
      </c>
      <c r="F31" s="27">
        <v>9458253605.3900414</v>
      </c>
      <c r="G31" s="35">
        <v>12904381716.870035</v>
      </c>
    </row>
    <row r="32" spans="1:7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2892</v>
      </c>
      <c r="C35" s="26">
        <v>9378</v>
      </c>
      <c r="D35" s="26"/>
      <c r="E35" s="26"/>
      <c r="F35" s="26">
        <v>9506</v>
      </c>
      <c r="G35" s="35">
        <v>21776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>
        <v>64030540.209999971</v>
      </c>
      <c r="C37" s="26">
        <v>142786194.32000005</v>
      </c>
      <c r="D37" s="26"/>
      <c r="E37" s="26"/>
      <c r="F37" s="26">
        <v>-62532670.869999319</v>
      </c>
      <c r="G37" s="35">
        <v>144284063.66000071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104292712.29000001</v>
      </c>
      <c r="C40" s="25">
        <v>181764658.23000005</v>
      </c>
      <c r="D40" s="25">
        <v>0</v>
      </c>
      <c r="E40" s="25">
        <v>0</v>
      </c>
      <c r="F40" s="25">
        <v>260701596.75000015</v>
      </c>
      <c r="G40" s="25">
        <v>546758967.27000022</v>
      </c>
    </row>
    <row r="41" spans="1:7">
      <c r="A41" s="21" t="s">
        <v>28</v>
      </c>
      <c r="B41" s="27">
        <v>101445220.25</v>
      </c>
      <c r="C41" s="27">
        <v>174792221.87000006</v>
      </c>
      <c r="D41" s="27">
        <v>0</v>
      </c>
      <c r="E41" s="27">
        <v>0</v>
      </c>
      <c r="F41" s="27">
        <v>260363517.43000016</v>
      </c>
      <c r="G41" s="27">
        <v>536600959.55000019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97573404.189999998</v>
      </c>
      <c r="C45" s="44">
        <v>173249092.99000007</v>
      </c>
      <c r="D45" s="44"/>
      <c r="E45" s="45"/>
      <c r="F45" s="26">
        <v>259156538.60000014</v>
      </c>
      <c r="G45" s="36">
        <v>529979035.78000021</v>
      </c>
    </row>
    <row r="46" spans="1:7">
      <c r="A46" s="11" t="s">
        <v>12</v>
      </c>
      <c r="B46" s="26">
        <v>3871816.0599999991</v>
      </c>
      <c r="C46" s="26">
        <v>1543128.8799999978</v>
      </c>
      <c r="D46" s="26"/>
      <c r="E46" s="26"/>
      <c r="F46" s="26">
        <v>1206978.83</v>
      </c>
      <c r="G46" s="36">
        <v>6621923.7699999968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2847492.0399999996</v>
      </c>
      <c r="C48" s="27">
        <v>6972436.3599999966</v>
      </c>
      <c r="D48" s="27">
        <v>0</v>
      </c>
      <c r="E48" s="27">
        <v>0</v>
      </c>
      <c r="F48" s="27">
        <v>338079.31999999989</v>
      </c>
      <c r="G48" s="27">
        <v>10158007.719999997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2589298.2999999993</v>
      </c>
      <c r="C52" s="122">
        <v>5584514.589999998</v>
      </c>
      <c r="D52" s="26"/>
      <c r="E52" s="26"/>
      <c r="F52" s="26">
        <v>338079.31999999989</v>
      </c>
      <c r="G52" s="36">
        <v>8511892.2099999972</v>
      </c>
    </row>
    <row r="53" spans="1:7">
      <c r="A53" s="11" t="s">
        <v>12</v>
      </c>
      <c r="B53" s="26">
        <v>258193.74000000008</v>
      </c>
      <c r="C53" s="26">
        <v>1387921.7699999986</v>
      </c>
      <c r="D53" s="26"/>
      <c r="E53" s="26"/>
      <c r="F53" s="26">
        <v>0</v>
      </c>
      <c r="G53" s="36">
        <v>1646115.5099999986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40262172.080000035</v>
      </c>
      <c r="C56" s="27">
        <v>38978463.909999989</v>
      </c>
      <c r="D56" s="27">
        <v>0</v>
      </c>
      <c r="E56" s="27">
        <v>0</v>
      </c>
      <c r="F56" s="27">
        <v>323234267.61999947</v>
      </c>
      <c r="G56" s="27">
        <v>402474903.60999948</v>
      </c>
    </row>
    <row r="57" spans="1:7">
      <c r="A57" s="14" t="s">
        <v>31</v>
      </c>
      <c r="B57" s="44">
        <v>8757001.2500000224</v>
      </c>
      <c r="C57" s="44">
        <v>0</v>
      </c>
      <c r="D57" s="44"/>
      <c r="E57" s="44"/>
      <c r="F57" s="44">
        <v>45022710.339999907</v>
      </c>
      <c r="G57" s="26">
        <v>53779711.589999929</v>
      </c>
    </row>
    <row r="58" spans="1:7">
      <c r="A58" s="21" t="s">
        <v>28</v>
      </c>
      <c r="B58" s="27">
        <v>31505170.830000013</v>
      </c>
      <c r="C58" s="27">
        <v>38978463.909999989</v>
      </c>
      <c r="D58" s="27">
        <v>0</v>
      </c>
      <c r="E58" s="27">
        <v>0</v>
      </c>
      <c r="F58" s="27">
        <v>278211557.27999955</v>
      </c>
      <c r="G58" s="27">
        <v>348695192.01999956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30608321.060000014</v>
      </c>
      <c r="C62" s="44">
        <v>38053318.079999991</v>
      </c>
      <c r="D62" s="44"/>
      <c r="E62" s="44">
        <v>0</v>
      </c>
      <c r="F62" s="53">
        <v>266432188.70999956</v>
      </c>
      <c r="G62" s="36">
        <v>335093827.84999955</v>
      </c>
    </row>
    <row r="63" spans="1:7">
      <c r="A63" s="11" t="s">
        <v>12</v>
      </c>
      <c r="B63" s="26">
        <v>896849.76999999979</v>
      </c>
      <c r="C63" s="26">
        <v>925145.83000000007</v>
      </c>
      <c r="D63" s="26"/>
      <c r="E63" s="26">
        <v>0</v>
      </c>
      <c r="F63" s="26">
        <v>11779368.569999997</v>
      </c>
      <c r="G63" s="26">
        <v>13601364.169999996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7" ht="12" thickBot="1">
      <c r="A65" s="22" t="s">
        <v>32</v>
      </c>
      <c r="B65" s="28">
        <v>64030540.209999971</v>
      </c>
      <c r="C65" s="28">
        <v>142786194.32000005</v>
      </c>
      <c r="D65" s="28">
        <v>0</v>
      </c>
      <c r="E65" s="28">
        <v>0</v>
      </c>
      <c r="F65" s="28">
        <v>-62532670.869999319</v>
      </c>
      <c r="G65" s="28">
        <v>144284063.66000071</v>
      </c>
    </row>
    <row r="66" spans="1:7" ht="12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48">
        <v>15345211.39401512</v>
      </c>
      <c r="C67" s="48">
        <v>24421623.240599964</v>
      </c>
      <c r="D67" s="48"/>
      <c r="E67" s="48">
        <v>0</v>
      </c>
      <c r="F67" s="48">
        <v>221239383.72974867</v>
      </c>
      <c r="G67" s="29">
        <v>261006218.36436376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BD5B-3A0C-4D8E-8A0E-C7A9BB2E56A2}">
  <dimension ref="A1:I67"/>
  <sheetViews>
    <sheetView zoomScaleNormal="100" workbookViewId="0">
      <selection activeCell="B4" sqref="B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8" width="16.5703125" style="5" bestFit="1" customWidth="1"/>
    <col min="9" max="9" width="6" style="5" bestFit="1" customWidth="1"/>
    <col min="10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264" width="16.5703125" style="5" bestFit="1" customWidth="1"/>
    <col min="265" max="265" width="6" style="5" bestFit="1" customWidth="1"/>
    <col min="266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520" width="16.5703125" style="5" bestFit="1" customWidth="1"/>
    <col min="521" max="521" width="6" style="5" bestFit="1" customWidth="1"/>
    <col min="522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776" width="16.5703125" style="5" bestFit="1" customWidth="1"/>
    <col min="777" max="777" width="6" style="5" bestFit="1" customWidth="1"/>
    <col min="778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032" width="16.5703125" style="5" bestFit="1" customWidth="1"/>
    <col min="1033" max="1033" width="6" style="5" bestFit="1" customWidth="1"/>
    <col min="1034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288" width="16.5703125" style="5" bestFit="1" customWidth="1"/>
    <col min="1289" max="1289" width="6" style="5" bestFit="1" customWidth="1"/>
    <col min="1290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544" width="16.5703125" style="5" bestFit="1" customWidth="1"/>
    <col min="1545" max="1545" width="6" style="5" bestFit="1" customWidth="1"/>
    <col min="1546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1800" width="16.5703125" style="5" bestFit="1" customWidth="1"/>
    <col min="1801" max="1801" width="6" style="5" bestFit="1" customWidth="1"/>
    <col min="1802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056" width="16.5703125" style="5" bestFit="1" customWidth="1"/>
    <col min="2057" max="2057" width="6" style="5" bestFit="1" customWidth="1"/>
    <col min="2058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312" width="16.5703125" style="5" bestFit="1" customWidth="1"/>
    <col min="2313" max="2313" width="6" style="5" bestFit="1" customWidth="1"/>
    <col min="2314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568" width="16.5703125" style="5" bestFit="1" customWidth="1"/>
    <col min="2569" max="2569" width="6" style="5" bestFit="1" customWidth="1"/>
    <col min="2570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2824" width="16.5703125" style="5" bestFit="1" customWidth="1"/>
    <col min="2825" max="2825" width="6" style="5" bestFit="1" customWidth="1"/>
    <col min="2826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080" width="16.5703125" style="5" bestFit="1" customWidth="1"/>
    <col min="3081" max="3081" width="6" style="5" bestFit="1" customWidth="1"/>
    <col min="3082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336" width="16.5703125" style="5" bestFit="1" customWidth="1"/>
    <col min="3337" max="3337" width="6" style="5" bestFit="1" customWidth="1"/>
    <col min="3338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592" width="16.5703125" style="5" bestFit="1" customWidth="1"/>
    <col min="3593" max="3593" width="6" style="5" bestFit="1" customWidth="1"/>
    <col min="3594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3848" width="16.5703125" style="5" bestFit="1" customWidth="1"/>
    <col min="3849" max="3849" width="6" style="5" bestFit="1" customWidth="1"/>
    <col min="3850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104" width="16.5703125" style="5" bestFit="1" customWidth="1"/>
    <col min="4105" max="4105" width="6" style="5" bestFit="1" customWidth="1"/>
    <col min="4106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360" width="16.5703125" style="5" bestFit="1" customWidth="1"/>
    <col min="4361" max="4361" width="6" style="5" bestFit="1" customWidth="1"/>
    <col min="4362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616" width="16.5703125" style="5" bestFit="1" customWidth="1"/>
    <col min="4617" max="4617" width="6" style="5" bestFit="1" customWidth="1"/>
    <col min="4618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4872" width="16.5703125" style="5" bestFit="1" customWidth="1"/>
    <col min="4873" max="4873" width="6" style="5" bestFit="1" customWidth="1"/>
    <col min="4874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128" width="16.5703125" style="5" bestFit="1" customWidth="1"/>
    <col min="5129" max="5129" width="6" style="5" bestFit="1" customWidth="1"/>
    <col min="5130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384" width="16.5703125" style="5" bestFit="1" customWidth="1"/>
    <col min="5385" max="5385" width="6" style="5" bestFit="1" customWidth="1"/>
    <col min="5386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640" width="16.5703125" style="5" bestFit="1" customWidth="1"/>
    <col min="5641" max="5641" width="6" style="5" bestFit="1" customWidth="1"/>
    <col min="5642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5896" width="16.5703125" style="5" bestFit="1" customWidth="1"/>
    <col min="5897" max="5897" width="6" style="5" bestFit="1" customWidth="1"/>
    <col min="5898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152" width="16.5703125" style="5" bestFit="1" customWidth="1"/>
    <col min="6153" max="6153" width="6" style="5" bestFit="1" customWidth="1"/>
    <col min="6154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408" width="16.5703125" style="5" bestFit="1" customWidth="1"/>
    <col min="6409" max="6409" width="6" style="5" bestFit="1" customWidth="1"/>
    <col min="6410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664" width="16.5703125" style="5" bestFit="1" customWidth="1"/>
    <col min="6665" max="6665" width="6" style="5" bestFit="1" customWidth="1"/>
    <col min="6666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6920" width="16.5703125" style="5" bestFit="1" customWidth="1"/>
    <col min="6921" max="6921" width="6" style="5" bestFit="1" customWidth="1"/>
    <col min="6922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176" width="16.5703125" style="5" bestFit="1" customWidth="1"/>
    <col min="7177" max="7177" width="6" style="5" bestFit="1" customWidth="1"/>
    <col min="7178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432" width="16.5703125" style="5" bestFit="1" customWidth="1"/>
    <col min="7433" max="7433" width="6" style="5" bestFit="1" customWidth="1"/>
    <col min="7434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688" width="16.5703125" style="5" bestFit="1" customWidth="1"/>
    <col min="7689" max="7689" width="6" style="5" bestFit="1" customWidth="1"/>
    <col min="7690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7944" width="16.5703125" style="5" bestFit="1" customWidth="1"/>
    <col min="7945" max="7945" width="6" style="5" bestFit="1" customWidth="1"/>
    <col min="7946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200" width="16.5703125" style="5" bestFit="1" customWidth="1"/>
    <col min="8201" max="8201" width="6" style="5" bestFit="1" customWidth="1"/>
    <col min="8202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456" width="16.5703125" style="5" bestFit="1" customWidth="1"/>
    <col min="8457" max="8457" width="6" style="5" bestFit="1" customWidth="1"/>
    <col min="8458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712" width="16.5703125" style="5" bestFit="1" customWidth="1"/>
    <col min="8713" max="8713" width="6" style="5" bestFit="1" customWidth="1"/>
    <col min="8714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8968" width="16.5703125" style="5" bestFit="1" customWidth="1"/>
    <col min="8969" max="8969" width="6" style="5" bestFit="1" customWidth="1"/>
    <col min="8970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224" width="16.5703125" style="5" bestFit="1" customWidth="1"/>
    <col min="9225" max="9225" width="6" style="5" bestFit="1" customWidth="1"/>
    <col min="9226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480" width="16.5703125" style="5" bestFit="1" customWidth="1"/>
    <col min="9481" max="9481" width="6" style="5" bestFit="1" customWidth="1"/>
    <col min="9482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736" width="16.5703125" style="5" bestFit="1" customWidth="1"/>
    <col min="9737" max="9737" width="6" style="5" bestFit="1" customWidth="1"/>
    <col min="9738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9992" width="16.5703125" style="5" bestFit="1" customWidth="1"/>
    <col min="9993" max="9993" width="6" style="5" bestFit="1" customWidth="1"/>
    <col min="9994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248" width="16.5703125" style="5" bestFit="1" customWidth="1"/>
    <col min="10249" max="10249" width="6" style="5" bestFit="1" customWidth="1"/>
    <col min="10250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504" width="16.5703125" style="5" bestFit="1" customWidth="1"/>
    <col min="10505" max="10505" width="6" style="5" bestFit="1" customWidth="1"/>
    <col min="10506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0760" width="16.5703125" style="5" bestFit="1" customWidth="1"/>
    <col min="10761" max="10761" width="6" style="5" bestFit="1" customWidth="1"/>
    <col min="10762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016" width="16.5703125" style="5" bestFit="1" customWidth="1"/>
    <col min="11017" max="11017" width="6" style="5" bestFit="1" customWidth="1"/>
    <col min="11018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272" width="16.5703125" style="5" bestFit="1" customWidth="1"/>
    <col min="11273" max="11273" width="6" style="5" bestFit="1" customWidth="1"/>
    <col min="11274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528" width="16.5703125" style="5" bestFit="1" customWidth="1"/>
    <col min="11529" max="11529" width="6" style="5" bestFit="1" customWidth="1"/>
    <col min="11530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1784" width="16.5703125" style="5" bestFit="1" customWidth="1"/>
    <col min="11785" max="11785" width="6" style="5" bestFit="1" customWidth="1"/>
    <col min="11786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040" width="16.5703125" style="5" bestFit="1" customWidth="1"/>
    <col min="12041" max="12041" width="6" style="5" bestFit="1" customWidth="1"/>
    <col min="12042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296" width="16.5703125" style="5" bestFit="1" customWidth="1"/>
    <col min="12297" max="12297" width="6" style="5" bestFit="1" customWidth="1"/>
    <col min="12298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552" width="16.5703125" style="5" bestFit="1" customWidth="1"/>
    <col min="12553" max="12553" width="6" style="5" bestFit="1" customWidth="1"/>
    <col min="12554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2808" width="16.5703125" style="5" bestFit="1" customWidth="1"/>
    <col min="12809" max="12809" width="6" style="5" bestFit="1" customWidth="1"/>
    <col min="12810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064" width="16.5703125" style="5" bestFit="1" customWidth="1"/>
    <col min="13065" max="13065" width="6" style="5" bestFit="1" customWidth="1"/>
    <col min="13066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320" width="16.5703125" style="5" bestFit="1" customWidth="1"/>
    <col min="13321" max="13321" width="6" style="5" bestFit="1" customWidth="1"/>
    <col min="13322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576" width="16.5703125" style="5" bestFit="1" customWidth="1"/>
    <col min="13577" max="13577" width="6" style="5" bestFit="1" customWidth="1"/>
    <col min="13578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3832" width="16.5703125" style="5" bestFit="1" customWidth="1"/>
    <col min="13833" max="13833" width="6" style="5" bestFit="1" customWidth="1"/>
    <col min="13834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088" width="16.5703125" style="5" bestFit="1" customWidth="1"/>
    <col min="14089" max="14089" width="6" style="5" bestFit="1" customWidth="1"/>
    <col min="14090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344" width="16.5703125" style="5" bestFit="1" customWidth="1"/>
    <col min="14345" max="14345" width="6" style="5" bestFit="1" customWidth="1"/>
    <col min="14346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600" width="16.5703125" style="5" bestFit="1" customWidth="1"/>
    <col min="14601" max="14601" width="6" style="5" bestFit="1" customWidth="1"/>
    <col min="14602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4856" width="16.5703125" style="5" bestFit="1" customWidth="1"/>
    <col min="14857" max="14857" width="6" style="5" bestFit="1" customWidth="1"/>
    <col min="14858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112" width="16.5703125" style="5" bestFit="1" customWidth="1"/>
    <col min="15113" max="15113" width="6" style="5" bestFit="1" customWidth="1"/>
    <col min="15114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368" width="16.5703125" style="5" bestFit="1" customWidth="1"/>
    <col min="15369" max="15369" width="6" style="5" bestFit="1" customWidth="1"/>
    <col min="15370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624" width="16.5703125" style="5" bestFit="1" customWidth="1"/>
    <col min="15625" max="15625" width="6" style="5" bestFit="1" customWidth="1"/>
    <col min="15626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5880" width="16.5703125" style="5" bestFit="1" customWidth="1"/>
    <col min="15881" max="15881" width="6" style="5" bestFit="1" customWidth="1"/>
    <col min="15882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136" width="16.5703125" style="5" bestFit="1" customWidth="1"/>
    <col min="16137" max="16137" width="6" style="5" bestFit="1" customWidth="1"/>
    <col min="16138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70539933426.180191</v>
      </c>
      <c r="C8" s="25">
        <v>39321518810.430008</v>
      </c>
      <c r="D8" s="25">
        <v>6244139782.1599998</v>
      </c>
      <c r="E8" s="25">
        <v>96767245926.57991</v>
      </c>
      <c r="F8" s="25">
        <v>9854845344.9699955</v>
      </c>
      <c r="G8" s="35">
        <v>222727683290.3201</v>
      </c>
    </row>
    <row r="9" spans="1:7">
      <c r="A9" s="11" t="s">
        <v>8</v>
      </c>
      <c r="B9" s="26">
        <v>24497450736.78006</v>
      </c>
      <c r="C9" s="26">
        <v>12895681773.120016</v>
      </c>
      <c r="D9" s="26">
        <v>3572195888.2700014</v>
      </c>
      <c r="E9" s="26">
        <v>36232211443.439987</v>
      </c>
      <c r="F9" s="26">
        <v>3081938536.6900005</v>
      </c>
      <c r="G9" s="36">
        <v>80279478378.300079</v>
      </c>
    </row>
    <row r="10" spans="1:7">
      <c r="A10" s="11" t="s">
        <v>9</v>
      </c>
      <c r="B10" s="26"/>
      <c r="C10" s="26"/>
      <c r="D10" s="26"/>
      <c r="E10" s="26"/>
      <c r="F10" s="26"/>
      <c r="G10" s="36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44844120104.710129</v>
      </c>
      <c r="C12" s="26">
        <v>25261673156.179993</v>
      </c>
      <c r="D12" s="26">
        <v>2237648306.8399987</v>
      </c>
      <c r="E12" s="26">
        <v>57818241352.39991</v>
      </c>
      <c r="F12" s="26">
        <v>6535003450.4299946</v>
      </c>
      <c r="G12" s="36">
        <v>136696686370.56003</v>
      </c>
    </row>
    <row r="13" spans="1:7">
      <c r="A13" s="11" t="s">
        <v>12</v>
      </c>
      <c r="B13" s="26">
        <v>1198362584.6900029</v>
      </c>
      <c r="C13" s="26">
        <v>1164163881.1299989</v>
      </c>
      <c r="D13" s="26">
        <v>434295587.04999971</v>
      </c>
      <c r="E13" s="26">
        <v>2716793130.7399998</v>
      </c>
      <c r="F13" s="26">
        <v>237903357.84999996</v>
      </c>
      <c r="G13" s="36">
        <v>5751518541.460001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2671583718.7000728</v>
      </c>
      <c r="C15" s="27">
        <v>0</v>
      </c>
      <c r="D15" s="27">
        <v>0</v>
      </c>
      <c r="E15" s="27">
        <v>28847542.450994998</v>
      </c>
      <c r="F15" s="27">
        <v>51931189444.561035</v>
      </c>
      <c r="G15" s="35">
        <v>54631620705.712105</v>
      </c>
    </row>
    <row r="16" spans="1:7">
      <c r="A16" s="11" t="s">
        <v>8</v>
      </c>
      <c r="B16" s="26">
        <v>117994252.88280994</v>
      </c>
      <c r="C16" s="26">
        <v>0</v>
      </c>
      <c r="D16" s="26">
        <v>0</v>
      </c>
      <c r="E16" s="26">
        <v>972950.16487500002</v>
      </c>
      <c r="F16" s="26">
        <v>2532803978.3260145</v>
      </c>
      <c r="G16" s="36">
        <v>2651771181.3736997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>
        <v>2509961651.0292926</v>
      </c>
      <c r="C19" s="26"/>
      <c r="D19" s="26"/>
      <c r="E19" s="26">
        <v>25602510.921119999</v>
      </c>
      <c r="F19" s="26">
        <v>47319330124.404594</v>
      </c>
      <c r="G19" s="36">
        <v>49854894286.355011</v>
      </c>
    </row>
    <row r="20" spans="1:9">
      <c r="A20" s="11" t="s">
        <v>12</v>
      </c>
      <c r="B20" s="26">
        <v>43627814.787969977</v>
      </c>
      <c r="C20" s="26"/>
      <c r="D20" s="26"/>
      <c r="E20" s="26">
        <v>2272081.3650000002</v>
      </c>
      <c r="F20" s="26">
        <v>2079055341.8304303</v>
      </c>
      <c r="G20" s="36">
        <v>2124955237.9834003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542424.80999999994</v>
      </c>
      <c r="C23" s="27">
        <v>52008811.789999992</v>
      </c>
      <c r="D23" s="27">
        <v>2954691.11</v>
      </c>
      <c r="E23" s="27">
        <v>3994906260.2600002</v>
      </c>
      <c r="F23" s="27">
        <v>29283254.68</v>
      </c>
      <c r="G23" s="35">
        <v>4079695442.6500001</v>
      </c>
    </row>
    <row r="24" spans="1:9">
      <c r="A24" s="14" t="s">
        <v>16</v>
      </c>
      <c r="B24" s="26"/>
      <c r="C24" s="26">
        <v>7954209.3399999999</v>
      </c>
      <c r="D24" s="26"/>
      <c r="E24" s="26">
        <v>17998329.079999998</v>
      </c>
      <c r="F24" s="26"/>
      <c r="G24" s="36">
        <v>25952538.419999998</v>
      </c>
    </row>
    <row r="25" spans="1:9">
      <c r="A25" s="14" t="s">
        <v>17</v>
      </c>
      <c r="B25" s="26">
        <v>542424.80999999994</v>
      </c>
      <c r="C25" s="26">
        <v>44054602.449999996</v>
      </c>
      <c r="D25" s="26">
        <v>2954691.11</v>
      </c>
      <c r="E25" s="26">
        <v>3976907931.1800003</v>
      </c>
      <c r="F25" s="26">
        <v>29283254.68</v>
      </c>
      <c r="G25" s="36">
        <v>4053742904.23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/>
      <c r="C27" s="27"/>
      <c r="D27" s="27"/>
      <c r="E27" s="27"/>
      <c r="F27" s="27"/>
      <c r="G27" s="35">
        <v>0</v>
      </c>
    </row>
    <row r="28" spans="1:9">
      <c r="A28" s="12" t="s">
        <v>19</v>
      </c>
      <c r="B28" s="27">
        <v>1864097291.1399999</v>
      </c>
      <c r="C28" s="27">
        <v>4956301970.5999994</v>
      </c>
      <c r="D28" s="27">
        <v>1783219219.2100003</v>
      </c>
      <c r="E28" s="27">
        <v>13115832483.639999</v>
      </c>
      <c r="F28" s="27">
        <v>1712608226.4199998</v>
      </c>
      <c r="G28" s="35">
        <v>23432059191.009998</v>
      </c>
    </row>
    <row r="29" spans="1:9">
      <c r="A29" s="14" t="s">
        <v>20</v>
      </c>
      <c r="B29" s="26">
        <v>1613898738.0699999</v>
      </c>
      <c r="C29" s="26">
        <v>4779265547.6699991</v>
      </c>
      <c r="D29" s="26">
        <v>1773672803.1600003</v>
      </c>
      <c r="E29" s="26">
        <v>12555830090.66</v>
      </c>
      <c r="F29" s="26">
        <v>1707869574.0799999</v>
      </c>
      <c r="G29" s="36">
        <v>22430536753.639999</v>
      </c>
    </row>
    <row r="30" spans="1:9">
      <c r="A30" s="14" t="s">
        <v>21</v>
      </c>
      <c r="B30" s="26">
        <v>250198553.06999993</v>
      </c>
      <c r="C30" s="26">
        <v>177036422.93000001</v>
      </c>
      <c r="D30" s="26">
        <v>9546416.0499999989</v>
      </c>
      <c r="E30" s="26">
        <v>560002392.98000014</v>
      </c>
      <c r="F30" s="26">
        <v>4738652.3399999989</v>
      </c>
      <c r="G30" s="36">
        <v>1001522437.3700001</v>
      </c>
    </row>
    <row r="31" spans="1:9" ht="12.75">
      <c r="A31" s="39" t="s">
        <v>22</v>
      </c>
      <c r="B31" s="27">
        <v>75076156860.830261</v>
      </c>
      <c r="C31" s="27">
        <v>44329829592.820007</v>
      </c>
      <c r="D31" s="27">
        <v>8030313692.4799995</v>
      </c>
      <c r="E31" s="27">
        <v>113906832212.93091</v>
      </c>
      <c r="F31" s="27">
        <v>63527926270.631027</v>
      </c>
      <c r="G31" s="35">
        <v>304871058629.6922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>
        <v>24876689211.930016</v>
      </c>
      <c r="C33" s="26">
        <v>16804476086.140003</v>
      </c>
      <c r="D33" s="26">
        <v>559789440.48999989</v>
      </c>
      <c r="E33" s="26">
        <v>45115613429.960213</v>
      </c>
      <c r="F33" s="26">
        <v>4944847309.4599943</v>
      </c>
      <c r="G33" s="35">
        <v>92301415477.980225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40" t="s">
        <v>24</v>
      </c>
      <c r="B35" s="26">
        <v>88922</v>
      </c>
      <c r="C35" s="26">
        <v>49852</v>
      </c>
      <c r="D35" s="26">
        <v>5121</v>
      </c>
      <c r="E35" s="26">
        <v>111237</v>
      </c>
      <c r="F35" s="26">
        <v>25728</v>
      </c>
      <c r="G35" s="35">
        <v>280860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3944345843.8109322</v>
      </c>
      <c r="C40" s="25">
        <v>2699220689.2799988</v>
      </c>
      <c r="D40" s="25">
        <v>297798930.94000012</v>
      </c>
      <c r="E40" s="25">
        <v>4686362201.4199972</v>
      </c>
      <c r="F40" s="25">
        <v>1881852887.6042557</v>
      </c>
      <c r="G40" s="25">
        <v>13509580553.055183</v>
      </c>
    </row>
    <row r="41" spans="1:7">
      <c r="A41" s="21" t="s">
        <v>28</v>
      </c>
      <c r="B41" s="27">
        <v>3798253999.2109318</v>
      </c>
      <c r="C41" s="27">
        <v>2540587855.6799979</v>
      </c>
      <c r="D41" s="27">
        <v>297798930.94000012</v>
      </c>
      <c r="E41" s="27">
        <v>4686362201.4199972</v>
      </c>
      <c r="F41" s="27">
        <v>1879931960.6042557</v>
      </c>
      <c r="G41" s="27">
        <v>13202934947.855183</v>
      </c>
    </row>
    <row r="42" spans="1:7">
      <c r="A42" s="11" t="s">
        <v>8</v>
      </c>
      <c r="B42" s="26">
        <v>1355232129.4020331</v>
      </c>
      <c r="C42" s="26">
        <v>957838356.99999833</v>
      </c>
      <c r="D42" s="26">
        <v>199093414.36000013</v>
      </c>
      <c r="E42" s="26">
        <v>1993490391.9099996</v>
      </c>
      <c r="F42" s="26">
        <v>186685213.47478104</v>
      </c>
      <c r="G42" s="36">
        <v>4692339506.1468124</v>
      </c>
    </row>
    <row r="43" spans="1:7">
      <c r="A43" s="11" t="s">
        <v>9</v>
      </c>
      <c r="B43" s="26"/>
      <c r="C43" s="26"/>
      <c r="D43" s="26"/>
      <c r="E43" s="26"/>
      <c r="F43" s="26"/>
      <c r="G43" s="36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2417144915.9359989</v>
      </c>
      <c r="C45" s="44">
        <v>1562919675.3999994</v>
      </c>
      <c r="D45" s="44">
        <v>86108376.070000008</v>
      </c>
      <c r="E45" s="121">
        <v>2643568973.6899981</v>
      </c>
      <c r="F45" s="121">
        <v>1671701274.7922015</v>
      </c>
      <c r="G45" s="36">
        <v>8381443215.8881989</v>
      </c>
    </row>
    <row r="46" spans="1:7">
      <c r="A46" s="11" t="s">
        <v>12</v>
      </c>
      <c r="B46" s="26">
        <v>25876953.872900005</v>
      </c>
      <c r="C46" s="26">
        <v>19829823.27999999</v>
      </c>
      <c r="D46" s="26">
        <v>12597140.510000002</v>
      </c>
      <c r="E46" s="26">
        <v>49302835.820000038</v>
      </c>
      <c r="F46" s="26">
        <v>21545472.337273002</v>
      </c>
      <c r="G46" s="36">
        <v>129152225.82017304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146091844.60000017</v>
      </c>
      <c r="C48" s="27">
        <v>158632833.60000065</v>
      </c>
      <c r="D48" s="27">
        <v>0</v>
      </c>
      <c r="E48" s="27">
        <v>0</v>
      </c>
      <c r="F48" s="27">
        <v>1920927</v>
      </c>
      <c r="G48" s="27">
        <v>306645605.20000082</v>
      </c>
    </row>
    <row r="49" spans="1:7">
      <c r="A49" s="11" t="s">
        <v>8</v>
      </c>
      <c r="B49" s="26">
        <v>57807243.509999968</v>
      </c>
      <c r="C49" s="26">
        <v>47420774.580000207</v>
      </c>
      <c r="D49" s="26"/>
      <c r="E49" s="26"/>
      <c r="F49" s="26">
        <v>298998</v>
      </c>
      <c r="G49" s="36">
        <v>105527016.09000018</v>
      </c>
    </row>
    <row r="50" spans="1:7">
      <c r="A50" s="11" t="s">
        <v>9</v>
      </c>
      <c r="B50" s="26"/>
      <c r="C50" s="26"/>
      <c r="D50" s="26"/>
      <c r="E50" s="26"/>
      <c r="F50" s="26"/>
      <c r="G50" s="36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88175907.180000201</v>
      </c>
      <c r="C52" s="51">
        <v>110934970.29000044</v>
      </c>
      <c r="D52" s="26"/>
      <c r="E52" s="26"/>
      <c r="F52" s="26">
        <v>1621929</v>
      </c>
      <c r="G52" s="36">
        <v>200732806.47000062</v>
      </c>
    </row>
    <row r="53" spans="1:7">
      <c r="A53" s="11" t="s">
        <v>12</v>
      </c>
      <c r="B53" s="26">
        <v>108693.90999999997</v>
      </c>
      <c r="C53" s="26">
        <v>277088.73</v>
      </c>
      <c r="D53" s="26"/>
      <c r="E53" s="26"/>
      <c r="F53" s="26">
        <v>0</v>
      </c>
      <c r="G53" s="36">
        <v>385782.63999999996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2836003053.041677</v>
      </c>
      <c r="C56" s="27">
        <v>1599411920.3900001</v>
      </c>
      <c r="D56" s="27">
        <v>191404930.63999996</v>
      </c>
      <c r="E56" s="27">
        <v>3584305748.421401</v>
      </c>
      <c r="F56" s="27">
        <v>1127431500.9269938</v>
      </c>
      <c r="G56" s="27">
        <v>9338557153.4200726</v>
      </c>
    </row>
    <row r="57" spans="1:7">
      <c r="A57" s="14" t="s">
        <v>31</v>
      </c>
      <c r="B57" s="44">
        <v>480446244.07999796</v>
      </c>
      <c r="C57" s="44">
        <v>0</v>
      </c>
      <c r="D57" s="44"/>
      <c r="E57" s="44">
        <v>2039754001.9199879</v>
      </c>
      <c r="F57" s="44">
        <v>7143205.4500000011</v>
      </c>
      <c r="G57" s="26">
        <v>2527343451.4499855</v>
      </c>
    </row>
    <row r="58" spans="1:7">
      <c r="A58" s="21" t="s">
        <v>28</v>
      </c>
      <c r="B58" s="27">
        <v>2355556808.961679</v>
      </c>
      <c r="C58" s="27">
        <v>1599411920.3900001</v>
      </c>
      <c r="D58" s="27">
        <v>191404930.63999996</v>
      </c>
      <c r="E58" s="27">
        <v>1544551746.5014133</v>
      </c>
      <c r="F58" s="27">
        <v>1120288295.4769938</v>
      </c>
      <c r="G58" s="27">
        <v>6811213701.9700851</v>
      </c>
    </row>
    <row r="59" spans="1:7">
      <c r="A59" s="11" t="s">
        <v>8</v>
      </c>
      <c r="B59" s="26">
        <v>949383448.3992368</v>
      </c>
      <c r="C59" s="26">
        <v>627960432.78999996</v>
      </c>
      <c r="D59" s="26">
        <v>129789024.43999997</v>
      </c>
      <c r="E59" s="26">
        <v>794494079.95001614</v>
      </c>
      <c r="F59" s="26">
        <v>237491495.37548816</v>
      </c>
      <c r="G59" s="26">
        <v>2739118480.954741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1403018755.2124422</v>
      </c>
      <c r="C62" s="44">
        <v>970530903.84000003</v>
      </c>
      <c r="D62" s="44">
        <v>61615900.199999996</v>
      </c>
      <c r="E62" s="44">
        <v>747594240.30942512</v>
      </c>
      <c r="F62" s="46">
        <v>877370917.78865242</v>
      </c>
      <c r="G62" s="36">
        <v>4060130717.3505192</v>
      </c>
    </row>
    <row r="63" spans="1:7">
      <c r="A63" s="11" t="s">
        <v>12</v>
      </c>
      <c r="B63" s="26">
        <v>3154605.3500000006</v>
      </c>
      <c r="C63" s="26">
        <v>920583.76</v>
      </c>
      <c r="D63" s="26">
        <v>6</v>
      </c>
      <c r="E63" s="26">
        <v>2463426.2419720003</v>
      </c>
      <c r="F63" s="26">
        <v>5425882.3128529983</v>
      </c>
      <c r="G63" s="26">
        <v>11964503.664825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1108342790.7692552</v>
      </c>
      <c r="C65" s="28">
        <v>1099808768.8899987</v>
      </c>
      <c r="D65" s="28">
        <v>106394000.30000016</v>
      </c>
      <c r="E65" s="28">
        <v>1102056452.9985962</v>
      </c>
      <c r="F65" s="28">
        <v>754421386.67726183</v>
      </c>
      <c r="G65" s="28">
        <v>4171023399.6351123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47" t="s">
        <v>33</v>
      </c>
      <c r="B67" s="48">
        <v>776394225.89999986</v>
      </c>
      <c r="C67" s="48">
        <v>534937630.3499999</v>
      </c>
      <c r="D67" s="48">
        <v>88799609.569999978</v>
      </c>
      <c r="E67" s="48">
        <v>1283391494.9299986</v>
      </c>
      <c r="F67" s="48">
        <v>51217877.839999981</v>
      </c>
      <c r="G67" s="29">
        <v>2734740838.5899982</v>
      </c>
    </row>
  </sheetData>
  <conditionalFormatting sqref="I31">
    <cfRule type="cellIs" dxfId="14" priority="2" stopIfTrue="1" operator="equal">
      <formula>FALSE</formula>
    </cfRule>
    <cfRule type="cellIs" dxfId="13" priority="3" stopIfTrue="1" operator="equal">
      <formula>FALSE</formula>
    </cfRule>
  </conditionalFormatting>
  <conditionalFormatting sqref="I65">
    <cfRule type="cellIs" dxfId="12" priority="1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9A9B-21DA-49D0-B279-13C07CF424F6}">
  <dimension ref="A1:I67"/>
  <sheetViews>
    <sheetView zoomScale="90" zoomScaleNormal="90" workbookViewId="0">
      <selection activeCell="B64" sqref="B6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33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13769237157.610001</v>
      </c>
      <c r="C8" s="25">
        <v>1884097272.22</v>
      </c>
      <c r="D8" s="25">
        <v>0</v>
      </c>
      <c r="E8" s="25">
        <v>3174073622.21</v>
      </c>
      <c r="F8" s="25">
        <v>285092593.66000003</v>
      </c>
      <c r="G8" s="35">
        <v>19112500645.700001</v>
      </c>
    </row>
    <row r="9" spans="1:7">
      <c r="A9" s="11" t="s">
        <v>8</v>
      </c>
      <c r="B9" s="26"/>
      <c r="C9" s="26"/>
      <c r="D9" s="26"/>
      <c r="E9" s="26"/>
      <c r="F9" s="26"/>
      <c r="G9" s="36">
        <v>0</v>
      </c>
    </row>
    <row r="10" spans="1:7">
      <c r="A10" s="11" t="s">
        <v>9</v>
      </c>
      <c r="B10" s="26">
        <v>11867637960.35</v>
      </c>
      <c r="C10" s="26">
        <v>1650575518.29</v>
      </c>
      <c r="D10" s="26"/>
      <c r="E10" s="26">
        <v>2669292225.2400002</v>
      </c>
      <c r="F10" s="26">
        <v>243746899.16999999</v>
      </c>
      <c r="G10" s="36">
        <v>16431252603.049999</v>
      </c>
    </row>
    <row r="11" spans="1:7">
      <c r="A11" s="11" t="s">
        <v>10</v>
      </c>
      <c r="B11" s="26"/>
      <c r="C11" s="26"/>
      <c r="D11" s="26"/>
      <c r="E11" s="26"/>
      <c r="F11" s="26"/>
      <c r="G11" s="36">
        <v>0</v>
      </c>
    </row>
    <row r="12" spans="1:7">
      <c r="A12" s="11" t="s">
        <v>11</v>
      </c>
      <c r="B12" s="26">
        <v>1529704403.6600001</v>
      </c>
      <c r="C12" s="26">
        <v>200774962.12</v>
      </c>
      <c r="D12" s="26"/>
      <c r="E12" s="26">
        <v>480690237.69999999</v>
      </c>
      <c r="F12" s="26">
        <v>40914903.850000001</v>
      </c>
      <c r="G12" s="36">
        <v>2252084507.3299999</v>
      </c>
    </row>
    <row r="13" spans="1:7">
      <c r="A13" s="11" t="s">
        <v>12</v>
      </c>
      <c r="B13" s="26">
        <v>371894793.60000002</v>
      </c>
      <c r="C13" s="26">
        <v>32746791.809999999</v>
      </c>
      <c r="D13" s="26"/>
      <c r="E13" s="26">
        <v>24091159.27</v>
      </c>
      <c r="F13" s="26">
        <v>430790.64</v>
      </c>
      <c r="G13" s="36">
        <v>429163535.31999999</v>
      </c>
    </row>
    <row r="14" spans="1:7">
      <c r="A14" s="11" t="s">
        <v>13</v>
      </c>
      <c r="B14" s="26"/>
      <c r="C14" s="26"/>
      <c r="D14" s="26"/>
      <c r="E14" s="26"/>
      <c r="F14" s="26"/>
      <c r="G14" s="36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5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6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6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6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6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6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6">
        <v>0</v>
      </c>
    </row>
    <row r="22" spans="1:9">
      <c r="A22" s="13"/>
      <c r="B22" s="24"/>
      <c r="C22" s="24"/>
      <c r="D22" s="24"/>
      <c r="E22" s="24"/>
      <c r="F22" s="24"/>
      <c r="G22" s="37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5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6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6">
        <v>0</v>
      </c>
    </row>
    <row r="26" spans="1:9">
      <c r="A26" s="15"/>
      <c r="B26" s="24"/>
      <c r="C26" s="24"/>
      <c r="D26" s="24"/>
      <c r="E26" s="24"/>
      <c r="F26" s="24"/>
      <c r="G26" s="38"/>
    </row>
    <row r="27" spans="1:9">
      <c r="A27" s="12" t="s">
        <v>18</v>
      </c>
      <c r="B27" s="27">
        <v>338971315.00999993</v>
      </c>
      <c r="C27" s="27">
        <v>122146245.3</v>
      </c>
      <c r="D27" s="27"/>
      <c r="E27" s="27">
        <v>126695520.65000001</v>
      </c>
      <c r="F27" s="27">
        <v>15253677.320000002</v>
      </c>
      <c r="G27" s="35">
        <v>603066758.27999997</v>
      </c>
    </row>
    <row r="28" spans="1:9">
      <c r="A28" s="12" t="s">
        <v>19</v>
      </c>
      <c r="B28" s="27">
        <v>3224546691.6500001</v>
      </c>
      <c r="C28" s="27">
        <v>482826495.99000001</v>
      </c>
      <c r="D28" s="27">
        <v>0</v>
      </c>
      <c r="E28" s="27">
        <v>1642659455.54</v>
      </c>
      <c r="F28" s="27">
        <v>0</v>
      </c>
      <c r="G28" s="35">
        <v>5350032643.1800003</v>
      </c>
    </row>
    <row r="29" spans="1:9">
      <c r="A29" s="14" t="s">
        <v>20</v>
      </c>
      <c r="B29" s="26"/>
      <c r="C29" s="26"/>
      <c r="D29" s="26"/>
      <c r="E29" s="26"/>
      <c r="F29" s="26"/>
      <c r="G29" s="36">
        <v>0</v>
      </c>
    </row>
    <row r="30" spans="1:9">
      <c r="A30" s="14" t="s">
        <v>21</v>
      </c>
      <c r="B30" s="26">
        <v>3224546691.6500001</v>
      </c>
      <c r="C30" s="26">
        <v>482826495.99000001</v>
      </c>
      <c r="D30" s="26"/>
      <c r="E30" s="26">
        <v>1642659455.54</v>
      </c>
      <c r="F30" s="26"/>
      <c r="G30" s="36">
        <v>5350032643.1800003</v>
      </c>
    </row>
    <row r="31" spans="1:9" ht="12.75">
      <c r="A31" s="16" t="s">
        <v>22</v>
      </c>
      <c r="B31" s="27">
        <v>17332755164.27</v>
      </c>
      <c r="C31" s="27">
        <v>2489070013.5100002</v>
      </c>
      <c r="D31" s="27">
        <v>0</v>
      </c>
      <c r="E31" s="27">
        <v>4943428598.3999996</v>
      </c>
      <c r="F31" s="27">
        <v>300346270.98000002</v>
      </c>
      <c r="G31" s="35">
        <v>25065600047.16</v>
      </c>
      <c r="I31" s="49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8"/>
    </row>
    <row r="33" spans="1:7">
      <c r="A33" s="18" t="s">
        <v>23</v>
      </c>
      <c r="B33" s="26"/>
      <c r="C33" s="26"/>
      <c r="D33" s="26"/>
      <c r="E33" s="26"/>
      <c r="F33" s="26"/>
      <c r="G33" s="35">
        <v>0</v>
      </c>
    </row>
    <row r="34" spans="1:7">
      <c r="A34" s="19"/>
      <c r="B34" s="26"/>
      <c r="C34" s="26"/>
      <c r="D34" s="26"/>
      <c r="E34" s="26"/>
      <c r="F34" s="26"/>
      <c r="G34" s="36"/>
    </row>
    <row r="35" spans="1:7">
      <c r="A35" s="18" t="s">
        <v>24</v>
      </c>
      <c r="B35" s="26">
        <v>81166</v>
      </c>
      <c r="C35" s="26">
        <v>3126</v>
      </c>
      <c r="D35" s="26"/>
      <c r="E35" s="26">
        <v>2575</v>
      </c>
      <c r="F35" s="26">
        <v>363</v>
      </c>
      <c r="G35" s="35">
        <v>87230</v>
      </c>
    </row>
    <row r="36" spans="1:7">
      <c r="A36" s="19"/>
      <c r="B36" s="41"/>
      <c r="C36" s="41"/>
      <c r="D36" s="41"/>
      <c r="E36" s="41"/>
      <c r="F36" s="41"/>
      <c r="G36" s="36"/>
    </row>
    <row r="37" spans="1:7">
      <c r="A37" s="18" t="s">
        <v>25</v>
      </c>
      <c r="B37" s="26"/>
      <c r="C37" s="26"/>
      <c r="D37" s="26"/>
      <c r="E37" s="26"/>
      <c r="F37" s="26"/>
      <c r="G37" s="35">
        <v>0</v>
      </c>
    </row>
    <row r="38" spans="1:7">
      <c r="A38" s="20"/>
      <c r="B38" s="42"/>
      <c r="C38" s="42"/>
      <c r="D38" s="42"/>
      <c r="E38" s="42"/>
      <c r="F38" s="42"/>
      <c r="G38" s="43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880717124.58000004</v>
      </c>
      <c r="C40" s="25">
        <v>91164472.230000004</v>
      </c>
      <c r="D40" s="25">
        <v>0</v>
      </c>
      <c r="E40" s="25">
        <v>139893346.22999999</v>
      </c>
      <c r="F40" s="25">
        <v>22611036.350000001</v>
      </c>
      <c r="G40" s="25">
        <v>1134385979.3900001</v>
      </c>
    </row>
    <row r="41" spans="1:7">
      <c r="A41" s="21" t="s">
        <v>28</v>
      </c>
      <c r="B41" s="27">
        <v>811847508.76999998</v>
      </c>
      <c r="C41" s="27">
        <v>82183207.849999994</v>
      </c>
      <c r="D41" s="27">
        <v>0</v>
      </c>
      <c r="E41" s="27">
        <v>139893346.22999999</v>
      </c>
      <c r="F41" s="27">
        <v>21860982.670000002</v>
      </c>
      <c r="G41" s="27">
        <v>1055785045.52</v>
      </c>
    </row>
    <row r="42" spans="1:7">
      <c r="A42" s="11" t="s">
        <v>8</v>
      </c>
      <c r="B42" s="26"/>
      <c r="C42" s="26"/>
      <c r="D42" s="26"/>
      <c r="E42" s="26"/>
      <c r="F42" s="26"/>
      <c r="G42" s="36">
        <v>0</v>
      </c>
    </row>
    <row r="43" spans="1:7">
      <c r="A43" s="11" t="s">
        <v>9</v>
      </c>
      <c r="B43" s="26">
        <v>665484094.27999997</v>
      </c>
      <c r="C43" s="26">
        <v>77557548.200000003</v>
      </c>
      <c r="D43" s="26"/>
      <c r="E43" s="26">
        <v>122307445.8</v>
      </c>
      <c r="F43" s="26">
        <v>21483165.420000002</v>
      </c>
      <c r="G43" s="36">
        <v>886832253.70000005</v>
      </c>
    </row>
    <row r="44" spans="1:7">
      <c r="A44" s="11" t="s">
        <v>10</v>
      </c>
      <c r="B44" s="26"/>
      <c r="C44" s="26"/>
      <c r="D44" s="26"/>
      <c r="E44" s="26"/>
      <c r="F44" s="26"/>
      <c r="G44" s="36">
        <v>0</v>
      </c>
    </row>
    <row r="45" spans="1:7">
      <c r="A45" s="11" t="s">
        <v>11</v>
      </c>
      <c r="B45" s="44">
        <v>136610000.93000001</v>
      </c>
      <c r="C45" s="44">
        <v>3429778.65</v>
      </c>
      <c r="D45" s="44"/>
      <c r="E45" s="50">
        <v>17281299.34</v>
      </c>
      <c r="F45" s="50">
        <v>375246.75</v>
      </c>
      <c r="G45" s="36">
        <v>157696325.66999999</v>
      </c>
    </row>
    <row r="46" spans="1:7">
      <c r="A46" s="11" t="s">
        <v>12</v>
      </c>
      <c r="B46" s="26">
        <v>9753413.5600000005</v>
      </c>
      <c r="C46" s="26">
        <v>1195881</v>
      </c>
      <c r="D46" s="26"/>
      <c r="E46" s="26">
        <v>304601.09000000003</v>
      </c>
      <c r="F46" s="26">
        <v>2570.5</v>
      </c>
      <c r="G46" s="36">
        <v>11256466.15</v>
      </c>
    </row>
    <row r="47" spans="1:7">
      <c r="A47" s="11" t="s">
        <v>13</v>
      </c>
      <c r="B47" s="26"/>
      <c r="C47" s="26"/>
      <c r="D47" s="26"/>
      <c r="E47" s="26"/>
      <c r="F47" s="26"/>
      <c r="G47" s="36">
        <v>0</v>
      </c>
    </row>
    <row r="48" spans="1:7">
      <c r="A48" s="21" t="s">
        <v>29</v>
      </c>
      <c r="B48" s="27">
        <v>68869615.810000002</v>
      </c>
      <c r="C48" s="27">
        <v>8981264.3800000008</v>
      </c>
      <c r="D48" s="27">
        <v>0</v>
      </c>
      <c r="E48" s="27">
        <v>0</v>
      </c>
      <c r="F48" s="27">
        <v>750053.68</v>
      </c>
      <c r="G48" s="27">
        <v>78600933.870000005</v>
      </c>
    </row>
    <row r="49" spans="1:7">
      <c r="A49" s="11" t="s">
        <v>8</v>
      </c>
      <c r="B49" s="26"/>
      <c r="C49" s="26"/>
      <c r="D49" s="26"/>
      <c r="E49" s="26"/>
      <c r="F49" s="26"/>
      <c r="G49" s="36">
        <v>0</v>
      </c>
    </row>
    <row r="50" spans="1:7">
      <c r="A50" s="11" t="s">
        <v>9</v>
      </c>
      <c r="B50" s="26">
        <v>54207581.719999999</v>
      </c>
      <c r="C50" s="26">
        <v>7636904.8300000001</v>
      </c>
      <c r="D50" s="26"/>
      <c r="E50" s="26"/>
      <c r="F50" s="26">
        <v>561596.99</v>
      </c>
      <c r="G50" s="36">
        <v>62406083.539999999</v>
      </c>
    </row>
    <row r="51" spans="1:7">
      <c r="A51" s="11" t="s">
        <v>10</v>
      </c>
      <c r="B51" s="26"/>
      <c r="C51" s="26"/>
      <c r="D51" s="26"/>
      <c r="E51" s="26"/>
      <c r="F51" s="26"/>
      <c r="G51" s="36">
        <v>0</v>
      </c>
    </row>
    <row r="52" spans="1:7">
      <c r="A52" s="11" t="s">
        <v>11</v>
      </c>
      <c r="B52" s="44">
        <v>3584357.7</v>
      </c>
      <c r="C52" s="51">
        <v>1126732.3600000001</v>
      </c>
      <c r="D52" s="26"/>
      <c r="E52" s="26"/>
      <c r="F52" s="26">
        <v>187739.76</v>
      </c>
      <c r="G52" s="36">
        <v>4898829.82</v>
      </c>
    </row>
    <row r="53" spans="1:7">
      <c r="A53" s="11" t="s">
        <v>12</v>
      </c>
      <c r="B53" s="26">
        <v>11077676.390000001</v>
      </c>
      <c r="C53" s="26">
        <v>217627.19</v>
      </c>
      <c r="D53" s="26"/>
      <c r="E53" s="26"/>
      <c r="F53" s="26">
        <v>716.93</v>
      </c>
      <c r="G53" s="36">
        <v>11296020.51</v>
      </c>
    </row>
    <row r="54" spans="1:7">
      <c r="A54" s="11" t="s">
        <v>13</v>
      </c>
      <c r="B54" s="26"/>
      <c r="C54" s="26"/>
      <c r="D54" s="26"/>
      <c r="E54" s="26"/>
      <c r="F54" s="26"/>
      <c r="G54" s="36">
        <v>0</v>
      </c>
    </row>
    <row r="55" spans="1:7">
      <c r="A55" s="11"/>
      <c r="B55" s="26"/>
      <c r="C55" s="26"/>
      <c r="D55" s="26"/>
      <c r="E55" s="26"/>
      <c r="F55" s="26"/>
      <c r="G55" s="36"/>
    </row>
    <row r="56" spans="1:7">
      <c r="A56" s="12" t="s">
        <v>30</v>
      </c>
      <c r="B56" s="27">
        <v>649029703.33000004</v>
      </c>
      <c r="C56" s="27">
        <v>7768097.1299999999</v>
      </c>
      <c r="D56" s="27">
        <v>0</v>
      </c>
      <c r="E56" s="27">
        <v>106195127.93000001</v>
      </c>
      <c r="F56" s="27">
        <v>1014877.67</v>
      </c>
      <c r="G56" s="27">
        <v>764007806.05999994</v>
      </c>
    </row>
    <row r="57" spans="1:7">
      <c r="A57" s="14" t="s">
        <v>31</v>
      </c>
      <c r="B57" s="44">
        <v>56980295.619999997</v>
      </c>
      <c r="C57" s="44"/>
      <c r="D57" s="44"/>
      <c r="E57" s="44">
        <v>89003525.299999997</v>
      </c>
      <c r="F57" s="44"/>
      <c r="G57" s="26">
        <v>145983820.91999999</v>
      </c>
    </row>
    <row r="58" spans="1:7">
      <c r="A58" s="21" t="s">
        <v>28</v>
      </c>
      <c r="B58" s="27">
        <v>592049407.71000004</v>
      </c>
      <c r="C58" s="27">
        <v>7768097.1299999999</v>
      </c>
      <c r="D58" s="27">
        <v>0</v>
      </c>
      <c r="E58" s="27">
        <v>17191602.629999999</v>
      </c>
      <c r="F58" s="27">
        <v>1014877.67</v>
      </c>
      <c r="G58" s="27">
        <v>618023985.13999999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>
        <v>499029244.93000001</v>
      </c>
      <c r="C60" s="26">
        <v>6778721.4000000004</v>
      </c>
      <c r="D60" s="26"/>
      <c r="E60" s="26">
        <v>6703464.1500000004</v>
      </c>
      <c r="F60" s="26">
        <v>807392.56</v>
      </c>
      <c r="G60" s="26">
        <v>513318823.04000002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4">
        <v>75335657.159999996</v>
      </c>
      <c r="C62" s="44">
        <v>989375.73</v>
      </c>
      <c r="D62" s="44"/>
      <c r="E62" s="44">
        <v>10488138.48</v>
      </c>
      <c r="F62" s="53">
        <v>55000</v>
      </c>
      <c r="G62" s="36">
        <v>86868171.370000005</v>
      </c>
    </row>
    <row r="63" spans="1:7">
      <c r="A63" s="11" t="s">
        <v>12</v>
      </c>
      <c r="B63" s="26">
        <v>17684505.620000001</v>
      </c>
      <c r="C63" s="26"/>
      <c r="D63" s="26"/>
      <c r="E63" s="26"/>
      <c r="F63" s="26">
        <v>152485.10999999999</v>
      </c>
      <c r="G63" s="26">
        <v>17836990.73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231687421.25</v>
      </c>
      <c r="C65" s="28">
        <v>83396375.099999994</v>
      </c>
      <c r="D65" s="28">
        <v>0</v>
      </c>
      <c r="E65" s="28">
        <v>33698218.299999997</v>
      </c>
      <c r="F65" s="28">
        <v>21596158.68</v>
      </c>
      <c r="G65" s="28">
        <v>370378173.32999998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8">
        <v>169499145.38999999</v>
      </c>
      <c r="C67" s="48">
        <v>19613079.030000001</v>
      </c>
      <c r="D67" s="48"/>
      <c r="E67" s="48">
        <v>34161162.07</v>
      </c>
      <c r="F67" s="48">
        <v>1913999.59</v>
      </c>
      <c r="G67" s="29">
        <v>225187386.08000001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2D1C4-D6D7-4591-B753-6A484EAF9786}"/>
</file>

<file path=customXml/itemProps2.xml><?xml version="1.0" encoding="utf-8"?>
<ds:datastoreItem xmlns:ds="http://schemas.openxmlformats.org/officeDocument/2006/customXml" ds:itemID="{EAA33646-90CC-4AD5-AEDE-66B5F4007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Total</vt:lpstr>
      <vt:lpstr>Sanlam</vt:lpstr>
      <vt:lpstr>PPS</vt:lpstr>
      <vt:lpstr>Peregrine</vt:lpstr>
      <vt:lpstr>NinetyOne</vt:lpstr>
      <vt:lpstr>Momentum</vt:lpstr>
      <vt:lpstr>GlobalASdmin</vt:lpstr>
      <vt:lpstr>Glacier</vt:lpstr>
      <vt:lpstr>FNB</vt:lpstr>
      <vt:lpstr>Discovery</vt:lpstr>
      <vt:lpstr>AXF</vt:lpstr>
      <vt:lpstr>Allan</vt:lpstr>
      <vt:lpstr>Allan!Print_Area</vt:lpstr>
      <vt:lpstr>Discovery!Print_Area</vt:lpstr>
      <vt:lpstr>FNB!Print_Area</vt:lpstr>
      <vt:lpstr>Glacier!Print_Area</vt:lpstr>
      <vt:lpstr>GlobalASdmin!Print_Area</vt:lpstr>
      <vt:lpstr>Momentum!Print_Area</vt:lpstr>
      <vt:lpstr>NinetyOne!Print_Area</vt:lpstr>
      <vt:lpstr>Peregrine!Print_Area</vt:lpstr>
      <vt:lpstr>PPS!Print_Area</vt:lpstr>
      <vt:lpstr>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2022-11-17T11:33:32Z</dcterms:modified>
</cp:coreProperties>
</file>